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OA\FIN\FIN - Reporting\2022 ACFR\2022 Closing Instructions and Forms\"/>
    </mc:Choice>
  </mc:AlternateContent>
  <xr:revisionPtr revIDLastSave="0" documentId="13_ncr:1_{5EA7BCE2-EA94-4FF1-AB2E-6347FF6C0AF0}" xr6:coauthVersionLast="47" xr6:coauthVersionMax="47" xr10:uidLastSave="{00000000-0000-0000-0000-000000000000}"/>
  <bookViews>
    <workbookView xWindow="57480" yWindow="-120" windowWidth="29040" windowHeight="15840" xr2:uid="{EE1CC28C-3B32-4A2C-B00B-457C2518CEF8}"/>
  </bookViews>
  <sheets>
    <sheet name="Sheet1" sheetId="1" r:id="rId1"/>
  </sheets>
  <definedNames>
    <definedName name="_xlnm._FilterDatabase" localSheetId="0" hidden="1">Sheet1!$A$2:$E$2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1" l="1"/>
  <c r="E26" i="1"/>
  <c r="E30" i="1" s="1"/>
  <c r="E23" i="1"/>
</calcChain>
</file>

<file path=xl/sharedStrings.xml><?xml version="1.0" encoding="utf-8"?>
<sst xmlns="http://schemas.openxmlformats.org/spreadsheetml/2006/main" count="80" uniqueCount="36">
  <si>
    <t>Form: ACFR-10</t>
  </si>
  <si>
    <t>Category</t>
  </si>
  <si>
    <t>Agency/Department</t>
  </si>
  <si>
    <t>FUNCTION</t>
  </si>
  <si>
    <t>SITE NAME</t>
  </si>
  <si>
    <t>Beginning Balance - July 1, 2021</t>
  </si>
  <si>
    <t>Superfund</t>
  </si>
  <si>
    <t>DEC</t>
  </si>
  <si>
    <t>Natural Resources</t>
  </si>
  <si>
    <t>Bennington Landfill</t>
  </si>
  <si>
    <t>Elizabeth Mine</t>
  </si>
  <si>
    <t>Ely Mine</t>
  </si>
  <si>
    <t>Pike Hill Mine</t>
  </si>
  <si>
    <t>Pownal Tannery</t>
  </si>
  <si>
    <t>Abestos Mine</t>
  </si>
  <si>
    <t>Vermont Asbestos Group (VAG)</t>
  </si>
  <si>
    <t>Chemical Spill</t>
  </si>
  <si>
    <t>Fillipo Dry Cleaners</t>
  </si>
  <si>
    <t>Commerce Street Plume</t>
  </si>
  <si>
    <t>Jard</t>
  </si>
  <si>
    <t>Water Contamination</t>
  </si>
  <si>
    <t>222 Elmwood Avenue</t>
  </si>
  <si>
    <t>PFAS Related Sites</t>
  </si>
  <si>
    <t>Public Water Systems Impacted by PFAS</t>
  </si>
  <si>
    <t>Other</t>
  </si>
  <si>
    <t>AOT</t>
  </si>
  <si>
    <t>Transportation</t>
  </si>
  <si>
    <t>Former Cyprus Industrial Minerals, aka Cyprus Minerals</t>
  </si>
  <si>
    <t>Central Garage Complex</t>
  </si>
  <si>
    <t>Southern Vermont Regional Airport</t>
  </si>
  <si>
    <t>North Hero Drawbridge</t>
  </si>
  <si>
    <t>Bennington 279 East</t>
  </si>
  <si>
    <t>PRO TOTAL plus FN 17 Changes in L/T Liabilities</t>
  </si>
  <si>
    <t>By function for Gov-wide entry</t>
  </si>
  <si>
    <t>General Government</t>
  </si>
  <si>
    <t>PRO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</si>
</sst>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1" applyFont="1"/>
    <xf numFmtId="49" fontId="3" fillId="0" borderId="0" xfId="1" applyNumberFormat="1" applyFont="1" applyAlignment="1">
      <alignment horizontal="center"/>
    </xf>
    <xf numFmtId="44" fontId="3" fillId="0" borderId="0" xfId="1" applyNumberFormat="1" applyFont="1" applyAlignment="1">
      <alignment horizontal="center"/>
    </xf>
    <xf numFmtId="0" fontId="3" fillId="0" borderId="1" xfId="1" applyFont="1" applyBorder="1" applyAlignment="1">
      <alignment horizontal="center" wrapText="1"/>
    </xf>
    <xf numFmtId="49" fontId="3" fillId="0" borderId="1" xfId="1" applyNumberFormat="1" applyFont="1" applyBorder="1" applyAlignment="1">
      <alignment horizontal="center" wrapText="1"/>
    </xf>
    <xf numFmtId="44" fontId="3" fillId="0" borderId="1" xfId="1" applyNumberFormat="1" applyFont="1" applyBorder="1" applyAlignment="1">
      <alignment horizontal="center" wrapText="1"/>
    </xf>
    <xf numFmtId="0" fontId="3" fillId="0" borderId="0" xfId="1" applyFont="1" applyAlignment="1">
      <alignment horizontal="center" wrapText="1"/>
    </xf>
    <xf numFmtId="49" fontId="2" fillId="0" borderId="0" xfId="1" applyNumberFormat="1" applyFont="1"/>
    <xf numFmtId="43" fontId="2" fillId="0" borderId="0" xfId="1" applyNumberFormat="1" applyFont="1"/>
    <xf numFmtId="49" fontId="5" fillId="0" borderId="2" xfId="2" applyNumberFormat="1" applyFont="1" applyBorder="1"/>
    <xf numFmtId="43" fontId="2" fillId="0" borderId="2" xfId="3" applyFont="1" applyFill="1" applyBorder="1"/>
    <xf numFmtId="0" fontId="5" fillId="0" borderId="0" xfId="1" applyFont="1"/>
    <xf numFmtId="43" fontId="2" fillId="0" borderId="0" xfId="3" applyFont="1" applyFill="1" applyBorder="1"/>
    <xf numFmtId="49" fontId="5" fillId="0" borderId="0" xfId="1" applyNumberFormat="1" applyFont="1"/>
    <xf numFmtId="44" fontId="2" fillId="0" borderId="0" xfId="1" applyNumberFormat="1" applyFont="1"/>
    <xf numFmtId="43" fontId="5" fillId="0" borderId="0" xfId="1" applyNumberFormat="1" applyFont="1"/>
  </cellXfs>
  <cellStyles count="4">
    <cellStyle name="Comma 3" xfId="3" xr:uid="{E6032180-123F-4D23-B8A7-591F10EF5610}"/>
    <cellStyle name="Normal" xfId="0" builtinId="0"/>
    <cellStyle name="Normal 3" xfId="1" xr:uid="{61469534-C41C-49E8-B17E-489CB6B18328}"/>
    <cellStyle name="Normal 8" xfId="2" xr:uid="{502D2469-463D-4B15-A2B5-141675B321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465E9-9AEB-430D-80FB-93BE9AF0C535}">
  <dimension ref="A1:E37"/>
  <sheetViews>
    <sheetView tabSelected="1" workbookViewId="0">
      <selection activeCell="D10" sqref="D10"/>
    </sheetView>
  </sheetViews>
  <sheetFormatPr defaultColWidth="10" defaultRowHeight="13.2" x14ac:dyDescent="0.25"/>
  <cols>
    <col min="1" max="1" width="25.5546875" style="1" customWidth="1"/>
    <col min="2" max="2" width="18.44140625" style="1" customWidth="1"/>
    <col min="3" max="3" width="17.88671875" style="1" customWidth="1"/>
    <col min="4" max="4" width="35.6640625" style="8" bestFit="1" customWidth="1"/>
    <col min="5" max="5" width="20.44140625" style="15" customWidth="1"/>
    <col min="6" max="16384" width="10" style="1"/>
  </cols>
  <sheetData>
    <row r="1" spans="1:5" x14ac:dyDescent="0.25">
      <c r="A1" s="1" t="s">
        <v>0</v>
      </c>
      <c r="D1" s="2"/>
      <c r="E1" s="3"/>
    </row>
    <row r="2" spans="1:5" s="7" customFormat="1" ht="26.4" x14ac:dyDescent="0.25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</row>
    <row r="3" spans="1:5" x14ac:dyDescent="0.25">
      <c r="A3" s="1" t="s">
        <v>6</v>
      </c>
      <c r="B3" s="1" t="s">
        <v>7</v>
      </c>
      <c r="C3" s="1" t="s">
        <v>8</v>
      </c>
      <c r="D3" s="8" t="s">
        <v>9</v>
      </c>
      <c r="E3" s="9">
        <v>75000</v>
      </c>
    </row>
    <row r="4" spans="1:5" x14ac:dyDescent="0.25">
      <c r="A4" s="1" t="s">
        <v>6</v>
      </c>
      <c r="B4" s="1" t="s">
        <v>7</v>
      </c>
      <c r="C4" s="1" t="s">
        <v>8</v>
      </c>
      <c r="D4" s="8" t="s">
        <v>10</v>
      </c>
      <c r="E4" s="9">
        <v>1777928</v>
      </c>
    </row>
    <row r="5" spans="1:5" x14ac:dyDescent="0.25">
      <c r="A5" s="1" t="s">
        <v>6</v>
      </c>
      <c r="B5" s="1" t="s">
        <v>7</v>
      </c>
      <c r="C5" s="1" t="s">
        <v>8</v>
      </c>
      <c r="D5" s="8" t="s">
        <v>11</v>
      </c>
      <c r="E5" s="9">
        <v>2600000</v>
      </c>
    </row>
    <row r="6" spans="1:5" x14ac:dyDescent="0.25">
      <c r="A6" s="1" t="s">
        <v>6</v>
      </c>
      <c r="B6" s="1" t="s">
        <v>7</v>
      </c>
      <c r="C6" s="1" t="s">
        <v>8</v>
      </c>
      <c r="D6" s="8" t="s">
        <v>12</v>
      </c>
      <c r="E6" s="9">
        <v>0</v>
      </c>
    </row>
    <row r="7" spans="1:5" x14ac:dyDescent="0.25">
      <c r="A7" s="1" t="s">
        <v>6</v>
      </c>
      <c r="B7" s="1" t="s">
        <v>7</v>
      </c>
      <c r="C7" s="1" t="s">
        <v>8</v>
      </c>
      <c r="D7" s="8" t="s">
        <v>13</v>
      </c>
      <c r="E7" s="9">
        <v>34000</v>
      </c>
    </row>
    <row r="8" spans="1:5" x14ac:dyDescent="0.25">
      <c r="A8" s="1" t="s">
        <v>14</v>
      </c>
      <c r="B8" s="1" t="s">
        <v>7</v>
      </c>
      <c r="C8" s="1" t="s">
        <v>8</v>
      </c>
      <c r="D8" s="8" t="s">
        <v>15</v>
      </c>
      <c r="E8" s="9">
        <v>2000000</v>
      </c>
    </row>
    <row r="9" spans="1:5" x14ac:dyDescent="0.25">
      <c r="A9" s="1" t="s">
        <v>16</v>
      </c>
      <c r="B9" s="1" t="s">
        <v>7</v>
      </c>
      <c r="C9" s="1" t="s">
        <v>8</v>
      </c>
      <c r="D9" s="8" t="s">
        <v>17</v>
      </c>
      <c r="E9" s="9">
        <v>669528</v>
      </c>
    </row>
    <row r="10" spans="1:5" x14ac:dyDescent="0.25">
      <c r="A10" s="1" t="s">
        <v>6</v>
      </c>
      <c r="B10" s="1" t="s">
        <v>7</v>
      </c>
      <c r="C10" s="1" t="s">
        <v>8</v>
      </c>
      <c r="D10" s="8" t="s">
        <v>18</v>
      </c>
      <c r="E10" s="9">
        <v>221645</v>
      </c>
    </row>
    <row r="11" spans="1:5" x14ac:dyDescent="0.25">
      <c r="A11" s="1" t="s">
        <v>6</v>
      </c>
      <c r="B11" s="1" t="s">
        <v>7</v>
      </c>
      <c r="C11" s="1" t="s">
        <v>8</v>
      </c>
      <c r="D11" s="8" t="s">
        <v>19</v>
      </c>
      <c r="E11" s="9">
        <v>0</v>
      </c>
    </row>
    <row r="12" spans="1:5" x14ac:dyDescent="0.25">
      <c r="A12" s="1" t="s">
        <v>20</v>
      </c>
      <c r="B12" s="1" t="s">
        <v>7</v>
      </c>
      <c r="C12" s="1" t="s">
        <v>8</v>
      </c>
      <c r="D12" s="8" t="s">
        <v>21</v>
      </c>
      <c r="E12" s="9">
        <v>689000</v>
      </c>
    </row>
    <row r="13" spans="1:5" x14ac:dyDescent="0.25">
      <c r="A13" s="1" t="s">
        <v>20</v>
      </c>
      <c r="B13" s="1" t="s">
        <v>7</v>
      </c>
      <c r="C13" s="1" t="s">
        <v>8</v>
      </c>
      <c r="D13" s="8" t="s">
        <v>22</v>
      </c>
      <c r="E13" s="9">
        <v>25000</v>
      </c>
    </row>
    <row r="14" spans="1:5" x14ac:dyDescent="0.25">
      <c r="A14" s="1" t="s">
        <v>20</v>
      </c>
      <c r="B14" s="1" t="s">
        <v>7</v>
      </c>
      <c r="C14" s="1" t="s">
        <v>8</v>
      </c>
      <c r="D14" s="8" t="s">
        <v>23</v>
      </c>
      <c r="E14" s="9">
        <v>670718</v>
      </c>
    </row>
    <row r="15" spans="1:5" x14ac:dyDescent="0.25">
      <c r="A15" s="1" t="s">
        <v>24</v>
      </c>
      <c r="B15" s="1" t="s">
        <v>25</v>
      </c>
      <c r="C15" s="1" t="s">
        <v>26</v>
      </c>
      <c r="D15" s="8" t="s">
        <v>27</v>
      </c>
      <c r="E15" s="9">
        <v>64363</v>
      </c>
    </row>
    <row r="16" spans="1:5" x14ac:dyDescent="0.25">
      <c r="A16" s="1" t="s">
        <v>24</v>
      </c>
      <c r="B16" s="1" t="s">
        <v>25</v>
      </c>
      <c r="C16" s="1" t="s">
        <v>26</v>
      </c>
      <c r="D16" s="8" t="s">
        <v>28</v>
      </c>
      <c r="E16" s="9">
        <v>42156</v>
      </c>
    </row>
    <row r="17" spans="1:5" x14ac:dyDescent="0.25">
      <c r="A17" s="1" t="s">
        <v>20</v>
      </c>
      <c r="B17" s="1" t="s">
        <v>25</v>
      </c>
      <c r="C17" s="1" t="s">
        <v>26</v>
      </c>
      <c r="D17" s="8" t="s">
        <v>29</v>
      </c>
      <c r="E17" s="9">
        <v>216515</v>
      </c>
    </row>
    <row r="18" spans="1:5" x14ac:dyDescent="0.25">
      <c r="A18" s="1" t="s">
        <v>24</v>
      </c>
      <c r="B18" s="1" t="s">
        <v>25</v>
      </c>
      <c r="C18" s="1" t="s">
        <v>26</v>
      </c>
      <c r="D18" s="8" t="s">
        <v>30</v>
      </c>
      <c r="E18" s="9">
        <v>1000000</v>
      </c>
    </row>
    <row r="19" spans="1:5" x14ac:dyDescent="0.25">
      <c r="A19" s="1" t="s">
        <v>6</v>
      </c>
      <c r="B19" s="1" t="s">
        <v>25</v>
      </c>
      <c r="C19" s="1" t="s">
        <v>26</v>
      </c>
      <c r="D19" s="8" t="s">
        <v>31</v>
      </c>
      <c r="E19" s="9">
        <v>500000</v>
      </c>
    </row>
    <row r="20" spans="1:5" x14ac:dyDescent="0.25">
      <c r="E20" s="9"/>
    </row>
    <row r="21" spans="1:5" x14ac:dyDescent="0.25">
      <c r="E21" s="9"/>
    </row>
    <row r="22" spans="1:5" x14ac:dyDescent="0.25">
      <c r="E22" s="9"/>
    </row>
    <row r="23" spans="1:5" ht="14.4" thickBot="1" x14ac:dyDescent="0.35">
      <c r="D23" s="10" t="s">
        <v>32</v>
      </c>
      <c r="E23" s="11">
        <f>SUM(E3:E19)</f>
        <v>10585853</v>
      </c>
    </row>
    <row r="24" spans="1:5" ht="13.8" x14ac:dyDescent="0.3">
      <c r="D24" s="12"/>
      <c r="E24" s="9"/>
    </row>
    <row r="25" spans="1:5" x14ac:dyDescent="0.25">
      <c r="D25" s="1" t="s">
        <v>33</v>
      </c>
      <c r="E25" s="9"/>
    </row>
    <row r="26" spans="1:5" x14ac:dyDescent="0.25">
      <c r="D26" s="1" t="s">
        <v>8</v>
      </c>
      <c r="E26" s="13">
        <f>SUM(E3:E14)</f>
        <v>8762819</v>
      </c>
    </row>
    <row r="27" spans="1:5" x14ac:dyDescent="0.25">
      <c r="D27" s="1" t="s">
        <v>26</v>
      </c>
      <c r="E27" s="13">
        <f>SUM(E15:E19)</f>
        <v>1823034</v>
      </c>
    </row>
    <row r="28" spans="1:5" x14ac:dyDescent="0.25">
      <c r="D28" s="1" t="s">
        <v>34</v>
      </c>
      <c r="E28" s="13">
        <v>0</v>
      </c>
    </row>
    <row r="29" spans="1:5" ht="13.8" x14ac:dyDescent="0.3">
      <c r="D29" s="14"/>
    </row>
    <row r="30" spans="1:5" ht="13.8" x14ac:dyDescent="0.3">
      <c r="D30" s="14" t="s">
        <v>35</v>
      </c>
      <c r="E30" s="13">
        <f>SUM(E25:E28)</f>
        <v>10585853</v>
      </c>
    </row>
    <row r="31" spans="1:5" ht="13.8" x14ac:dyDescent="0.3">
      <c r="D31" s="12"/>
    </row>
    <row r="32" spans="1:5" ht="13.8" x14ac:dyDescent="0.3">
      <c r="D32" s="12"/>
    </row>
    <row r="33" spans="1:5" ht="13.8" x14ac:dyDescent="0.3">
      <c r="D33" s="16"/>
    </row>
    <row r="34" spans="1:5" ht="13.8" x14ac:dyDescent="0.3">
      <c r="D34" s="16"/>
    </row>
    <row r="37" spans="1:5" ht="13.8" x14ac:dyDescent="0.3">
      <c r="A37" s="12"/>
      <c r="B37" s="12"/>
      <c r="E37" s="13"/>
    </row>
  </sheetData>
  <autoFilter ref="A2:E2" xr:uid="{FF3465E9-9AEB-430D-80FB-93BE9AF0C535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Brooks, Peggy</dc:creator>
  <cp:lastModifiedBy>Brooks, Peggy</cp:lastModifiedBy>
  <dcterms:created xsi:type="dcterms:W3CDTF">2022-04-08T17:31:23Z</dcterms:created>
  <dcterms:modified xsi:type="dcterms:W3CDTF">2022-04-08T17:32:58Z</dcterms:modified>
</cp:coreProperties>
</file>