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S:\AOA\FIN\FIN - Financial Operations\Operations Analyst\Internal Control\ICQ\2023\"/>
    </mc:Choice>
  </mc:AlternateContent>
  <xr:revisionPtr revIDLastSave="0" documentId="8_{6D0B0B39-21AB-420C-A7AC-F8CC64763553}" xr6:coauthVersionLast="47" xr6:coauthVersionMax="47" xr10:uidLastSave="{00000000-0000-0000-0000-000000000000}"/>
  <bookViews>
    <workbookView xWindow="-120" yWindow="-120" windowWidth="29040" windowHeight="15840" tabRatio="953" xr2:uid="{00000000-000D-0000-FFFF-FFFF00000000}"/>
  </bookViews>
  <sheets>
    <sheet name="#1 Procure &amp; AP" sheetId="9" r:id="rId1"/>
    <sheet name="#2 AR &amp; Cash" sheetId="10" r:id="rId2"/>
    <sheet name="#3 FixedAssets" sheetId="11" r:id="rId3"/>
    <sheet name="#4 Inventory" sheetId="12" r:id="rId4"/>
    <sheet name="#5 GrantsAdmin" sheetId="14" r:id="rId5"/>
    <sheet name="#6 Budgeting" sheetId="17" r:id="rId6"/>
    <sheet name="#7 General IC" sheetId="7" r:id="rId7"/>
    <sheet name="#8 Certification" sheetId="18" r:id="rId8"/>
  </sheets>
  <definedNames>
    <definedName name="_xlnm.Print_Area" localSheetId="0">'#1 Procure &amp; AP'!$A$1:$E$102</definedName>
    <definedName name="_xlnm.Print_Area" localSheetId="1">'#2 AR &amp; Cash'!$A$1:$E$41</definedName>
    <definedName name="_xlnm.Print_Area" localSheetId="2">'#3 FixedAssets'!$A$1:$E$23</definedName>
    <definedName name="_xlnm.Print_Area" localSheetId="3">'#4 Inventory'!$A$1:$E$15</definedName>
    <definedName name="_xlnm.Print_Area" localSheetId="4">'#5 GrantsAdmin'!$A$1:$E$16</definedName>
    <definedName name="_xlnm.Print_Area" localSheetId="5">'#6 Budgeting'!$A$1:$E$11</definedName>
    <definedName name="_xlnm.Print_Area" localSheetId="6">'#7 General IC'!$A$1:$E$58</definedName>
    <definedName name="_xlnm.Print_Area" localSheetId="7">'#8 Certification'!$A$1:$D$26</definedName>
    <definedName name="_xlnm.Print_Titles" localSheetId="0">'#1 Procure &amp; AP'!$5:$5</definedName>
    <definedName name="_xlnm.Print_Titles" localSheetId="1">'#2 AR &amp; Cash'!$5:$5</definedName>
    <definedName name="_xlnm.Print_Titles" localSheetId="2">'#3 FixedAssets'!$5:$5</definedName>
    <definedName name="_xlnm.Print_Titles" localSheetId="3">'#4 Inventory'!$5:$5</definedName>
    <definedName name="_xlnm.Print_Titles" localSheetId="4">'#5 GrantsAdmin'!$5:$5</definedName>
    <definedName name="_xlnm.Print_Titles" localSheetId="5">'#6 Budgeting'!$5:$5</definedName>
    <definedName name="_xlnm.Print_Titles" localSheetId="6">'#7 General IC'!$5:$5</definedName>
    <definedName name="_xlnm.Print_Titles" localSheetId="7">'#8 Certification'!$5:$5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7" l="1"/>
  <c r="A4" i="17"/>
  <c r="A4" i="14"/>
  <c r="A4" i="12"/>
  <c r="A4" i="11"/>
  <c r="A4" i="10"/>
  <c r="E3" i="14" l="1"/>
  <c r="E3" i="11"/>
  <c r="C3" i="18" l="1"/>
  <c r="A1" i="18" l="1"/>
  <c r="E3" i="17" l="1"/>
  <c r="A1" i="17"/>
  <c r="A1" i="7"/>
  <c r="E3" i="7"/>
  <c r="A1" i="14"/>
  <c r="A1" i="12"/>
  <c r="E3" i="12"/>
  <c r="A1" i="11"/>
  <c r="A1" i="10"/>
  <c r="E3" i="10"/>
</calcChain>
</file>

<file path=xl/sharedStrings.xml><?xml version="1.0" encoding="utf-8"?>
<sst xmlns="http://schemas.openxmlformats.org/spreadsheetml/2006/main" count="412" uniqueCount="288">
  <si>
    <r>
      <t>Are all departmental contracts, regardless of amount, entered in VISION in accordance with Bulletin #3.5 (</t>
    </r>
    <r>
      <rPr>
        <i/>
        <sz val="11"/>
        <rFont val="Arial"/>
        <family val="2"/>
      </rPr>
      <t>unless exempted by the dept's contracting plan approved by the Secretary of Administration</t>
    </r>
    <r>
      <rPr>
        <sz val="11"/>
        <rFont val="Arial"/>
        <family val="2"/>
      </rPr>
      <t>)?</t>
    </r>
  </si>
  <si>
    <t>For each departmental contract, does the department maintain an up-to-date contract file that includes all documents required by Bulletin #3.5 and that is retained for a minimum of three years after the expiration of the contract?</t>
  </si>
  <si>
    <t>Does the department have a written "fraud" policy that focuses on the department’s employees and its internal operations?</t>
  </si>
  <si>
    <t>Does the department distribute copies of internal/external audit reports &amp; reviews to appropriate staff and ensure that any required corrective action is taken in a timely manner?</t>
  </si>
  <si>
    <t>Are controls in place to ensure information systems and data are protected from unauthorized access, theft, or malicious acts?</t>
  </si>
  <si>
    <t>Are critical data files backed up and stored in a separately secure area to provide for a full recovery of the data, if necessary?</t>
  </si>
  <si>
    <t>Do information systems' controls effectively prevent and/or detect missing or invalid data?</t>
  </si>
  <si>
    <t>Are the department's financial operations centralized, or if de-centralized are activities routinely monitored by a central office?</t>
  </si>
  <si>
    <t>Does management solicit input from staff on opportunities to improve the effectiveness of controls?</t>
  </si>
  <si>
    <t>Does management utilize methods such as cross-training, strategic hiring practices, detailed procedure documentation, enhanced supervision, etc. to help mitigate the risk associated with sudden or significant changes in key personnel?</t>
  </si>
  <si>
    <t>Control Environment</t>
  </si>
  <si>
    <t>Department:</t>
  </si>
  <si>
    <t>Does the department encourage regular staff meetings?</t>
  </si>
  <si>
    <t>Have managers been provided with clear goals and direction from the governing body or top management?</t>
  </si>
  <si>
    <t>Is the internal control structure supervised and reviewed by management to determine if it is operating as intended?</t>
  </si>
  <si>
    <t>Does the department have a functioning internal audit staff to review the operations of the department?</t>
  </si>
  <si>
    <t>If so, does the internal audit staff report to an official independent of the operations under review?</t>
  </si>
  <si>
    <t>Control Activities</t>
  </si>
  <si>
    <t>Communication and Information Systems</t>
  </si>
  <si>
    <t>Do only authorized staff have information system override privileges?</t>
  </si>
  <si>
    <t>Does  the department have a comprehensive policy on password protection?</t>
  </si>
  <si>
    <t>Monitoring</t>
  </si>
  <si>
    <t>Risk Assessment</t>
  </si>
  <si>
    <t>Are invoices date stamped upon initial receipt?</t>
  </si>
  <si>
    <t>Are all invoices received in a central location, such as the accounting unit?</t>
  </si>
  <si>
    <t>Do invoice processing procedures provide for checking the accuracy of calculations, as appropriate?</t>
  </si>
  <si>
    <t>Is one employee assigned responsibility as custodian of the fund?</t>
  </si>
  <si>
    <t>Is a petty cash log maintained (to include receipts, purpose, reimbursee, date) for each disbursement?</t>
  </si>
  <si>
    <t>To the extent practical, are overtime hours approved in advance by an appropriate supervisor?</t>
  </si>
  <si>
    <t>Are employees encouraged to take earned vacation time in order to improve operations through cross-training while enabling employees to overcome or avoid stress and fatigue?</t>
  </si>
  <si>
    <t>Purchasing</t>
  </si>
  <si>
    <t>Invoice Processing</t>
  </si>
  <si>
    <t>Petty Cash</t>
  </si>
  <si>
    <t>Do all supervisors and managers have sufficient working knowledge of the State's personnel policies and procedures?</t>
  </si>
  <si>
    <t>Do invoice processing procedures require all invoices to be fully itemized in accordance with 32VSA§463?</t>
  </si>
  <si>
    <t>Are invoices and vouchers reviewed and approved for completeness of supporting documents and chart of account accuracy?</t>
  </si>
  <si>
    <t>Do invoice processing procedures provide for detailed examination and comparison of invoice quantities, prices, and terms with those indicated on the requisition, purchase order, and receiving reports, as applicable?</t>
  </si>
  <si>
    <t>Does the department have an up-to-date organization chart?</t>
  </si>
  <si>
    <t>Does the department actively monitor staff who perform vital functions, especially in those areas where non-performance could adversely affect risk?</t>
  </si>
  <si>
    <t>Accounts Receivable</t>
  </si>
  <si>
    <t>Does the department maintain and record all accounts receivable in VISION?</t>
  </si>
  <si>
    <t>Cash Receipts</t>
  </si>
  <si>
    <t>Are charges for goods or services based on authorized fees and rates, where applicable?</t>
  </si>
  <si>
    <t>Does the department periodically provide statements of account balances to customers?</t>
  </si>
  <si>
    <t>Is an aging schedule prepared monthly and, if so, is it reviewed by a responsible manager?</t>
  </si>
  <si>
    <t>Does the department issue receipts for all cash collections?</t>
  </si>
  <si>
    <t>Are restrictive endorsements placed on incoming checks as soon as received?</t>
  </si>
  <si>
    <t>Are the responsibilities for billing, collections, and posting to the accounting records generally performed by different people?</t>
  </si>
  <si>
    <t>Are responsibilities for collection and deposit preparation functions adequately segregated from those for recording cash receipts and posting to the accounting records?</t>
  </si>
  <si>
    <t>Does the department have formal written procedures for performing the required annual physical inventory?</t>
  </si>
  <si>
    <t>Does the department have an individual assigned responsibility for fixed asset accounting?</t>
  </si>
  <si>
    <t>Are all asset purchases and receipts approved by a designated person with proper authority?</t>
  </si>
  <si>
    <t>Is the responsibility for conducting the physical inventory assigned to someone other than the custodian of the assets?</t>
  </si>
  <si>
    <t>Is there adequate physical security surrounding the fixed asset items?</t>
  </si>
  <si>
    <t>Are all asset disposals approved by a designated person with proper authority?</t>
  </si>
  <si>
    <t>Are all capital assets tagged (where practicable) with a unique department identification number?</t>
  </si>
  <si>
    <t>Are gains or losses properly recognized from disposals of fixed assets?</t>
  </si>
  <si>
    <t>Does the department have a process to evaluate asset utilization to determine whether the asset is considered excess or surplus property?</t>
  </si>
  <si>
    <t>If non-capital assets are maintained in VISION are they tagged with a unique department identification number?</t>
  </si>
  <si>
    <t>Does the department have written policies and procedures to control and monitor inventories?</t>
  </si>
  <si>
    <t>Is there adequate physical security surrounding inventories?</t>
  </si>
  <si>
    <t>Is a physical inventory taken at least annually?</t>
  </si>
  <si>
    <t>Are physical inventories supervised by someone independent of the custodial or record keeping functions?</t>
  </si>
  <si>
    <t>Does management assess inventory policies and procedures periodically?</t>
  </si>
  <si>
    <t>Are department personnel aware that personal use of equipment is prohibited?</t>
  </si>
  <si>
    <t>Does the department investigate un-located assets, document their findings, and take appropriate action?</t>
  </si>
  <si>
    <t>Does the department maintain perpetual inventory records and are all inventory items put on a perpetual inventory system?</t>
  </si>
  <si>
    <t>Are physical inventories ever performed by individuals independent of the department being inventoried?</t>
  </si>
  <si>
    <t>1.</t>
  </si>
  <si>
    <t>2.</t>
  </si>
  <si>
    <t>Printed Name &amp; Title</t>
  </si>
  <si>
    <t>Certification Form</t>
  </si>
  <si>
    <t>Is there a procedure for ensuring that all posted processed vouchers have been paid?</t>
  </si>
  <si>
    <t>Are physical inventory count sheets signed, dated by the person supervising the counts and retained according to the State's record retention procedure?</t>
  </si>
  <si>
    <t>Does the department encourage written policies and procedures for all major areas of the department?</t>
  </si>
  <si>
    <t>Are sufficient training opportunities provided to improve competency and update employees on policies and procedures?</t>
  </si>
  <si>
    <t>Does management identify and analyze risks relating to change, such as new technology, new regulations, restructuring, and rapid growth?</t>
  </si>
  <si>
    <t>Does the department have written policies and procedures defining responsibilities for preparing bills, recording accounts receivables, recording payments, collecting the accounts, and follow-up of delinquent accounts?</t>
  </si>
  <si>
    <t>Does the department have a written policy regarding write-offs?</t>
  </si>
  <si>
    <t>Does the department have written policies and procedures concerning refunds of overpayments and billing adjustments?</t>
  </si>
  <si>
    <t>Are all funds received deposited in a prompt manner (at least weekly)?</t>
  </si>
  <si>
    <t>When funds cannot be deposited daily, are the funds adequately secured in a locking cabinet, desk, or safe?</t>
  </si>
  <si>
    <t>If the answer to the above question is "NO" then omit the remainder of the questions in this section.</t>
  </si>
  <si>
    <t>Are procedures established to identify, before funds are committed, costs and expenditures not allowable under federal/state grant programs?</t>
  </si>
  <si>
    <t>Is there a maximum amount for individual payments from the fund?</t>
  </si>
  <si>
    <t>Does the department use an allowance account for doubtful or uncollectible accounts?</t>
  </si>
  <si>
    <t>To the extent possible, are responsibilities divided so that no single employee controls all phases of a transaction?</t>
  </si>
  <si>
    <t>Do policies and procedures address the handling of confidential or sensitive information such as social security numbers or protected health information?</t>
  </si>
  <si>
    <t>Are all departmental accounting systems that are maintained outside of VISION reconciled to the VISION system at least annually in accordance with the fiscal year-end closing instructions?</t>
  </si>
  <si>
    <t>Are receiving reports or other procedures used to ensure that goods or services, for which payment is to be made, have been verified and inspected by someone other than the individual approving payment?</t>
  </si>
  <si>
    <r>
      <t>Does the department have written procedures for the fund (</t>
    </r>
    <r>
      <rPr>
        <i/>
        <sz val="11"/>
        <rFont val="Arial"/>
        <family val="2"/>
      </rPr>
      <t>besides VISION Procedure #5</t>
    </r>
    <r>
      <rPr>
        <sz val="11"/>
        <rFont val="Arial"/>
        <family val="2"/>
      </rPr>
      <t>) defining the custodian's responsibilities, primary uses of the fund, timelines, and safeguarding of the fund?</t>
    </r>
  </si>
  <si>
    <t>Does the department periodically perform unannounced counts (or reviews) of the fund by someone other than the custodian?</t>
  </si>
  <si>
    <t>Are all petty cash funds replenished at least annually (preferably prior to fiscal year-end)?</t>
  </si>
  <si>
    <t>Prior to replenishing the fund, is a reconciliation (back to the fund's authorized amount) performed by the custodian and approved by a supervisor or manager?</t>
  </si>
  <si>
    <t>Do supervisors actively monitor employee's leave balances and work with their employees to ensure accruals remain at manageable levels and that future staffing needs aren't placed at risk?</t>
  </si>
  <si>
    <t>If the answer to the above question is "NO" then skip to the "Cash Receipts" section below; although the department should still ensure compliance with any applicable policies or procedures.</t>
  </si>
  <si>
    <t>External Bank Accounts</t>
  </si>
  <si>
    <r>
      <t>Does the department have any external bank accounts (</t>
    </r>
    <r>
      <rPr>
        <i/>
        <sz val="11"/>
        <rFont val="Arial"/>
        <family val="2"/>
      </rPr>
      <t>including for petty cash funds</t>
    </r>
    <r>
      <rPr>
        <sz val="11"/>
        <rFont val="Arial"/>
        <family val="2"/>
      </rPr>
      <t>) which are maintained and managed directly by the department?</t>
    </r>
  </si>
  <si>
    <t>Are responsibilities for preparing and approving bank account reconciliations segregated from other cash receipt or disbursement functions?</t>
  </si>
  <si>
    <t>Are all bank accounts reconciled within 30 days of the statement date?</t>
  </si>
  <si>
    <t>Are all shortages or overages investigated and, to the extent possible, corrected?</t>
  </si>
  <si>
    <r>
      <t>Is NSF (</t>
    </r>
    <r>
      <rPr>
        <i/>
        <sz val="11"/>
        <rFont val="Arial"/>
        <family val="2"/>
      </rPr>
      <t>not sufficient funds</t>
    </r>
    <r>
      <rPr>
        <sz val="11"/>
        <rFont val="Arial"/>
        <family val="2"/>
      </rPr>
      <t>) check follow-up done by someone independent of the processing and recording of cash receipts?</t>
    </r>
  </si>
  <si>
    <t>2</t>
  </si>
  <si>
    <t>3</t>
  </si>
  <si>
    <t>4</t>
  </si>
  <si>
    <t>5</t>
  </si>
  <si>
    <t>6</t>
  </si>
  <si>
    <t>7</t>
  </si>
  <si>
    <t>8</t>
  </si>
  <si>
    <t>9</t>
  </si>
  <si>
    <t>10</t>
  </si>
  <si>
    <t>11</t>
  </si>
  <si>
    <t>12</t>
  </si>
  <si>
    <t>13</t>
  </si>
  <si>
    <t>14</t>
  </si>
  <si>
    <t>15</t>
  </si>
  <si>
    <t>16</t>
  </si>
  <si>
    <t>17</t>
  </si>
  <si>
    <t>When recording the acquisition cost of a capital asset, does the department include all directly attributable ancillary charges (e.g. freight, assembly, installation, etc.) necessary to place the asset into its intended location and condition for use, in accordance with VISION Procedure #1?</t>
  </si>
  <si>
    <t>1</t>
  </si>
  <si>
    <t>Are there documented procedures for all of the department's critical functions and key activities?</t>
  </si>
  <si>
    <r>
      <t xml:space="preserve">For their areas of responsibility, do managers attempt to identify the department's exposures to fraud (i.e. </t>
    </r>
    <r>
      <rPr>
        <i/>
        <sz val="11"/>
        <rFont val="Arial"/>
        <family val="2"/>
      </rPr>
      <t>how fraud could be committed</t>
    </r>
    <r>
      <rPr>
        <sz val="11"/>
        <rFont val="Arial"/>
        <family val="2"/>
      </rPr>
      <t>) and the symptoms that might indicate fraud has occurred?</t>
    </r>
  </si>
  <si>
    <r>
      <t>Are policies &amp; procedures reviewed at least annually (</t>
    </r>
    <r>
      <rPr>
        <i/>
        <sz val="11"/>
        <rFont val="Arial"/>
        <family val="2"/>
      </rPr>
      <t>and updated as necessary</t>
    </r>
    <r>
      <rPr>
        <sz val="11"/>
        <rFont val="Arial"/>
        <family val="2"/>
      </rPr>
      <t>) to ensure they are still relevant and in conformance with governing laws or regulations?</t>
    </r>
  </si>
  <si>
    <t>Does the department use performance-based data or other measures to annually compare its actual performance with programmatic goals and objectives?</t>
  </si>
  <si>
    <t>Does the department utilize external data or sources (e.g. peer groups, surveys, industry standards, etc.) to corroborate the validity of internally generated information?</t>
  </si>
  <si>
    <t>Before committing resources to new projects or initiatives, does management assess the potential impact on its current operations?</t>
  </si>
  <si>
    <t>Does the department have a process in place to identify new (or changed) laws or statutory requirements that could affect the department's operations?</t>
  </si>
  <si>
    <t>Does management ensure staff are provided with all pertinent policies &amp; procedures which may affect performance of the employee's duties?</t>
  </si>
  <si>
    <t>18</t>
  </si>
  <si>
    <t>19</t>
  </si>
  <si>
    <t>20</t>
  </si>
  <si>
    <t>21</t>
  </si>
  <si>
    <t>22</t>
  </si>
  <si>
    <t>If so, does the department have a written methodology for calculating the allowance for doubtful or uncollectible accounts?</t>
  </si>
  <si>
    <r>
      <t>Does the department ensure that all asset additions, adjustments, deletions, and retirements are processed through the VISION Asset Management (AM) module (</t>
    </r>
    <r>
      <rPr>
        <i/>
        <sz val="11"/>
        <rFont val="Arial"/>
        <family val="2"/>
      </rPr>
      <t>to maintain integrity between AM and the general ledger</t>
    </r>
    <r>
      <rPr>
        <sz val="11"/>
        <rFont val="Arial"/>
        <family val="2"/>
      </rPr>
      <t>)?</t>
    </r>
  </si>
  <si>
    <t>*</t>
  </si>
  <si>
    <t>Is the splitting of orders, to avoid higher levels of approval (e.g., BDA-1), prohibited?</t>
  </si>
  <si>
    <t>Are all invoices reviewed and approved (i.e., signed or initialed) by an authorized person prior to voucher entry in VISION and payment?</t>
  </si>
  <si>
    <t>Are petty cash funds, including all checks, maintained in a secure location (e.g., locking cabinet, desk, or safe) under the control of the custodian?</t>
  </si>
  <si>
    <r>
      <t xml:space="preserve">In the event of an emergency, has management considered contingency plans (e.g., </t>
    </r>
    <r>
      <rPr>
        <i/>
        <sz val="11"/>
        <rFont val="Arial"/>
        <family val="2"/>
      </rPr>
      <t>continuity of operations plans</t>
    </r>
    <r>
      <rPr>
        <sz val="11"/>
        <rFont val="Arial"/>
        <family val="2"/>
      </rPr>
      <t>) to ensure the continuity of mission critical functions and services?</t>
    </r>
  </si>
  <si>
    <t>Does the department reconcile the P-Card billing statement to original sales slips, invoices, register receipts or purchasing card slips?</t>
  </si>
  <si>
    <t>Does the department take appropriate action, and document its efforts, to collect on account balances that are past due?</t>
  </si>
  <si>
    <t>Does the department maintain a list(s) of keys and lock combinations assigned to employees (and contractors) that is inclusive of the department’s entire operations?</t>
  </si>
  <si>
    <t>Are all capital asset acquisitions, including capital leases and computer equipment &gt;$1,000, recorded in the VISION Asset Management module within 30 days of acquisition (or for constructed assets within 60 days after the asset is ready for its intended use) in accordance with VISION Procedure #1?</t>
  </si>
  <si>
    <t>Ø</t>
  </si>
  <si>
    <r>
      <t xml:space="preserve">Does the department bill and/or collect </t>
    </r>
    <r>
      <rPr>
        <u/>
        <sz val="11"/>
        <rFont val="Arial"/>
        <family val="2"/>
      </rPr>
      <t>significant monies</t>
    </r>
    <r>
      <rPr>
        <sz val="11"/>
        <rFont val="Arial"/>
        <family val="2"/>
      </rPr>
      <t xml:space="preserve"> (i.e., in excess of </t>
    </r>
    <r>
      <rPr>
        <b/>
        <sz val="11"/>
        <rFont val="Arial"/>
        <family val="2"/>
      </rPr>
      <t>$10,000</t>
    </r>
    <r>
      <rPr>
        <sz val="11"/>
        <rFont val="Arial"/>
        <family val="2"/>
      </rPr>
      <t xml:space="preserve"> annually) from customers, clients, grantor organizations (including federal agencies), or other sources?</t>
    </r>
  </si>
  <si>
    <r>
      <t xml:space="preserve">Does the department have any </t>
    </r>
    <r>
      <rPr>
        <u/>
        <sz val="11"/>
        <rFont val="Arial"/>
        <family val="2"/>
      </rPr>
      <t>significant</t>
    </r>
    <r>
      <rPr>
        <sz val="11"/>
        <rFont val="Arial"/>
        <family val="2"/>
      </rPr>
      <t xml:space="preserve"> inventories (i.e., </t>
    </r>
    <r>
      <rPr>
        <i/>
        <sz val="11"/>
        <rFont val="Arial"/>
        <family val="2"/>
      </rPr>
      <t>combined value greater than $10,000, regardless of physical locations)</t>
    </r>
    <r>
      <rPr>
        <sz val="11"/>
        <rFont val="Arial"/>
        <family val="2"/>
      </rPr>
      <t xml:space="preserve"> intended for sale or use in the delivery of goods or services?</t>
    </r>
  </si>
  <si>
    <t>Does the department have a written mission statement containing the purpose, goals, and objectives?</t>
  </si>
  <si>
    <r>
      <t xml:space="preserve">Do departmental procedures generally prohibit the </t>
    </r>
    <r>
      <rPr>
        <b/>
        <sz val="11"/>
        <color theme="1"/>
        <rFont val="Arial"/>
        <family val="2"/>
      </rPr>
      <t>same employee</t>
    </r>
    <r>
      <rPr>
        <sz val="11"/>
        <color theme="1"/>
        <rFont val="Arial"/>
        <family val="2"/>
      </rPr>
      <t xml:space="preserve"> from performing all three functions of </t>
    </r>
    <r>
      <rPr>
        <u/>
        <sz val="11"/>
        <color theme="1"/>
        <rFont val="Arial"/>
        <family val="2"/>
      </rPr>
      <t>entering</t>
    </r>
    <r>
      <rPr>
        <sz val="11"/>
        <color theme="1"/>
        <rFont val="Arial"/>
        <family val="2"/>
      </rPr>
      <t xml:space="preserve">, </t>
    </r>
    <r>
      <rPr>
        <u/>
        <sz val="11"/>
        <color theme="1"/>
        <rFont val="Arial"/>
        <family val="2"/>
      </rPr>
      <t>approving</t>
    </r>
    <r>
      <rPr>
        <sz val="11"/>
        <color theme="1"/>
        <rFont val="Arial"/>
        <family val="2"/>
      </rPr>
      <t xml:space="preserve"> and </t>
    </r>
    <r>
      <rPr>
        <u/>
        <sz val="11"/>
        <color theme="1"/>
        <rFont val="Arial"/>
        <family val="2"/>
      </rPr>
      <t>budget-checking</t>
    </r>
    <r>
      <rPr>
        <sz val="11"/>
        <color theme="1"/>
        <rFont val="Arial"/>
        <family val="2"/>
      </rPr>
      <t xml:space="preserve"> a VISION voucher?</t>
    </r>
  </si>
  <si>
    <r>
      <rPr>
        <sz val="11"/>
        <rFont val="Arial"/>
        <family val="2"/>
      </rPr>
      <t>Does the business office maintain an up-to-date listing of specific employees/ positions who can authorize purchases &amp; approve invoices (</t>
    </r>
    <r>
      <rPr>
        <i/>
        <sz val="11"/>
        <rFont val="Arial"/>
        <family val="2"/>
      </rPr>
      <t>including any limitations to their authority</t>
    </r>
    <r>
      <rPr>
        <sz val="11"/>
        <rFont val="Arial"/>
        <family val="2"/>
      </rPr>
      <t xml:space="preserve">)?
</t>
    </r>
    <r>
      <rPr>
        <sz val="10"/>
        <rFont val="Arial"/>
        <family val="2"/>
      </rPr>
      <t>Note: This question does not pertain to VISION voucher approval or security levels.</t>
    </r>
  </si>
  <si>
    <t>Does the department have a process to accumulate costs (including staff/payroll costs) and maintain supporting documentation for construction-in-process (CIP) projects, including major IT projects, in order to accurately reflect the total cost of the asset and comply with financial reporting requirements?</t>
  </si>
  <si>
    <t>Does the department have a structured orientation process to inform new hires of relevant statewide &amp; departmental policies, procedures, and expectations for state employees?</t>
  </si>
  <si>
    <r>
      <t>When items to be purchased are available through a statewide contract, does the department always utilize the statewide contract (</t>
    </r>
    <r>
      <rPr>
        <i/>
        <sz val="11"/>
        <rFont val="Arial"/>
        <family val="2"/>
      </rPr>
      <t>unless otherwise approved by the Office of Purchasing &amp; Contracting</t>
    </r>
    <r>
      <rPr>
        <sz val="11"/>
        <rFont val="Arial"/>
        <family val="2"/>
      </rPr>
      <t>) in accordance with Bulletin #3.5?</t>
    </r>
  </si>
  <si>
    <t>YES</t>
  </si>
  <si>
    <t>NO</t>
  </si>
  <si>
    <t>NA</t>
  </si>
  <si>
    <t/>
  </si>
  <si>
    <t xml:space="preserve"> </t>
  </si>
  <si>
    <r>
      <rPr>
        <i/>
        <sz val="11"/>
        <rFont val="Arial"/>
        <family val="2"/>
      </rPr>
      <t>Unless all transactions are already approved by a senior manager,</t>
    </r>
    <r>
      <rPr>
        <sz val="11"/>
        <rFont val="Arial"/>
        <family val="2"/>
      </rPr>
      <t xml:space="preserve"> does the department require transactions exceeding a specified dollar threshold to be escalated to a higher-level manager for additional approval?</t>
    </r>
  </si>
  <si>
    <r>
      <t>Is the department aware BDA-1 is primarily for the purchase of goods /supplies not available by contract (</t>
    </r>
    <r>
      <rPr>
        <i/>
        <sz val="11"/>
        <color theme="1"/>
        <rFont val="Arial"/>
        <family val="2"/>
      </rPr>
      <t>and under specific conditions</t>
    </r>
    <r>
      <rPr>
        <sz val="11"/>
        <color theme="1"/>
        <rFont val="Arial"/>
        <family val="2"/>
      </rPr>
      <t xml:space="preserve">), and, is </t>
    </r>
    <r>
      <rPr>
        <b/>
        <u/>
        <sz val="11"/>
        <color theme="1"/>
        <rFont val="Arial"/>
        <family val="2"/>
      </rPr>
      <t>not</t>
    </r>
    <r>
      <rPr>
        <sz val="11"/>
        <color theme="1"/>
        <rFont val="Arial"/>
        <family val="2"/>
      </rPr>
      <t xml:space="preserve"> to be used for items such as personal services, utility payments, lodging, meals, postage, membership fees, rental space, payments to other departments, etc.?</t>
    </r>
  </si>
  <si>
    <r>
      <t xml:space="preserve">Does the department have a petty cash fund? </t>
    </r>
    <r>
      <rPr>
        <sz val="10"/>
        <rFont val="Arial"/>
        <family val="2"/>
      </rPr>
      <t>[</t>
    </r>
    <r>
      <rPr>
        <b/>
        <sz val="10"/>
        <rFont val="Arial"/>
        <family val="2"/>
      </rPr>
      <t>Note:</t>
    </r>
    <r>
      <rPr>
        <sz val="10"/>
        <rFont val="Arial"/>
        <family val="2"/>
      </rPr>
      <t xml:space="preserve"> This includes </t>
    </r>
    <r>
      <rPr>
        <u/>
        <sz val="10"/>
        <rFont val="Arial"/>
        <family val="2"/>
      </rPr>
      <t>any</t>
    </r>
    <r>
      <rPr>
        <sz val="10"/>
        <rFont val="Arial"/>
        <family val="2"/>
      </rPr>
      <t xml:space="preserve"> petty or imprest cash fund that was established through an advance of funds to support various operating and programmatic activities.]</t>
    </r>
  </si>
  <si>
    <r>
      <rPr>
        <sz val="11"/>
        <rFont val="Arial"/>
        <family val="2"/>
      </rPr>
      <t xml:space="preserve">Does the department comply with the </t>
    </r>
    <r>
      <rPr>
        <u/>
        <sz val="11"/>
        <color indexed="12"/>
        <rFont val="Arial"/>
        <family val="2"/>
      </rPr>
      <t>Check Cashing Procedure</t>
    </r>
    <r>
      <rPr>
        <sz val="11"/>
        <rFont val="Arial"/>
        <family val="2"/>
      </rPr>
      <t xml:space="preserve"> for petty cash replenishments?</t>
    </r>
  </si>
  <si>
    <t>Does the department have mechanisms in place to verify that spending authority budgeted from federal grants and other non-General Fund sources are supported by reasonable revenue estimates based on the best available information?</t>
  </si>
  <si>
    <t>Are specific staff assigned responsibility to regularly (preferably monthly or more often, but at least quarterly) compare actual expenditures &amp; revenues with budgeted amounts throughout the year?</t>
  </si>
  <si>
    <t>Does the department ensure that all VISION purchase orders 'rolled' from one fiscal year to the next represent valid encumbrances in accordance with generally accepted accounting principles?</t>
  </si>
  <si>
    <t>Does management review these comparisons?</t>
  </si>
  <si>
    <t>Does the department use forecasting methods such as statistical modeling, trend analyses, historical data, etc., to develop its annual budget and monitor performance against budget?</t>
  </si>
  <si>
    <r>
      <t xml:space="preserve">Person responsible for </t>
    </r>
    <r>
      <rPr>
        <b/>
        <u/>
        <sz val="12"/>
        <rFont val="Arial"/>
        <family val="2"/>
      </rPr>
      <t>completing</t>
    </r>
    <r>
      <rPr>
        <sz val="12"/>
        <rFont val="Arial"/>
        <family val="2"/>
      </rPr>
      <t xml:space="preserve"> the questionnaire:</t>
    </r>
  </si>
  <si>
    <t>Electronic Certification Option for Appointing Authority</t>
  </si>
  <si>
    <t>Employee Payroll &amp; Expenses</t>
  </si>
  <si>
    <t>Are all employee timesheets reviewed and approved by an appropriate supervisor?</t>
  </si>
  <si>
    <t>For effective timesheet review, does the department provide supervisors adequate guidance on the correct use of time reporting codes (TRC), task profiles &amp; combination codes, and adherence to deadlines?</t>
  </si>
  <si>
    <t>Are changes to a submitted timesheet made by either a supervisor or delegate documented in the “Comments” field?</t>
  </si>
  <si>
    <r>
      <t xml:space="preserve">Are all employee expense reimbursements (travel </t>
    </r>
    <r>
      <rPr>
        <u/>
        <sz val="11"/>
        <rFont val="Arial"/>
        <family val="2"/>
      </rPr>
      <t>and</t>
    </r>
    <r>
      <rPr>
        <sz val="11"/>
        <rFont val="Arial"/>
        <family val="2"/>
      </rPr>
      <t xml:space="preserve"> non-travel, </t>
    </r>
    <r>
      <rPr>
        <i/>
        <sz val="11"/>
        <rFont val="Arial"/>
        <family val="2"/>
      </rPr>
      <t>excluding DHR Tuition Reimbursement</t>
    </r>
    <r>
      <rPr>
        <sz val="11"/>
        <rFont val="Arial"/>
        <family val="2"/>
      </rPr>
      <t xml:space="preserve">) processed through the VISION Expense module, </t>
    </r>
    <r>
      <rPr>
        <b/>
        <i/>
        <sz val="11"/>
        <rFont val="Arial"/>
        <family val="2"/>
      </rPr>
      <t>not</t>
    </r>
    <r>
      <rPr>
        <sz val="11"/>
        <rFont val="Arial"/>
        <family val="2"/>
      </rPr>
      <t xml:space="preserve"> the Accounts Payable module?</t>
    </r>
  </si>
  <si>
    <t>When reviewing and approving expense reports does the department verify the accuracy and completeness of the data including all required receipts and supporting forms?</t>
  </si>
  <si>
    <t>Does the department ensure employee meal reimbursement requests are allowable under the applicable collective bargaining agreement and, if so, that amounts do not exceed maximum reimbursement rates and travel times &amp; meal locations are documented on the expense report?</t>
  </si>
  <si>
    <t>Does the department remind and urge employees to submit their expense reports within 20 calendar days of when the travel/expense was incurred, but no less frequently than monthly (in accordance with AOA Bulletin 3.4)?</t>
  </si>
  <si>
    <t>Before approving an expense report does the department verify that, when applicable, the employee has copied it from an approved travel authorization?</t>
  </si>
  <si>
    <t>Before approving an expense report does the department verify that the employee has applied related and/or outstanding cash advances to the report?</t>
  </si>
  <si>
    <t>Do expense coordinators proactively manage expense report submissions and approvals throughout the month to minimize the need for deletion of expense reports at month-end (and subsequent re-entry in the following month)?</t>
  </si>
  <si>
    <r>
      <t xml:space="preserve">Is all out-of-state (or country) travel authorized in advance in accordance with the requirements of AOA Bulletin 3.4 (re: </t>
    </r>
    <r>
      <rPr>
        <b/>
        <i/>
        <sz val="11"/>
        <rFont val="Arial"/>
        <family val="2"/>
      </rPr>
      <t>who</t>
    </r>
    <r>
      <rPr>
        <sz val="11"/>
        <rFont val="Arial"/>
        <family val="2"/>
      </rPr>
      <t xml:space="preserve"> may authorize the travel and the </t>
    </r>
    <r>
      <rPr>
        <b/>
        <i/>
        <sz val="11"/>
        <rFont val="Arial"/>
        <family val="2"/>
      </rPr>
      <t>approval method</t>
    </r>
    <r>
      <rPr>
        <sz val="11"/>
        <rFont val="Arial"/>
        <family val="2"/>
      </rPr>
      <t>)?</t>
    </r>
  </si>
  <si>
    <t>Does the department enforce the $200 minimum threshold (per AOA Bulletin 3.4) for all travel cash advances?</t>
  </si>
  <si>
    <t>Does the department ensure that travel cash advances are issued no sooner than 30 days prior to the travel start date (per AOA Bulletin 3.4)?</t>
  </si>
  <si>
    <r>
      <t xml:space="preserve">Has the department made its employees aware that </t>
    </r>
    <r>
      <rPr>
        <b/>
        <sz val="11"/>
        <rFont val="Arial"/>
        <family val="2"/>
      </rPr>
      <t>1)</t>
    </r>
    <r>
      <rPr>
        <sz val="11"/>
        <rFont val="Arial"/>
        <family val="2"/>
      </rPr>
      <t xml:space="preserve"> expense reports submitted more than 60-days after the expense was paid or incurred and/or </t>
    </r>
    <r>
      <rPr>
        <b/>
        <sz val="11"/>
        <rFont val="Arial"/>
        <family val="2"/>
      </rPr>
      <t>2)</t>
    </r>
    <r>
      <rPr>
        <sz val="11"/>
        <rFont val="Arial"/>
        <family val="2"/>
      </rPr>
      <t xml:space="preserve"> cash advances not re-paid within 120 days after the completion of travel will be recorded as taxable income to the employee and payroll taxes withheld (employee and department) in accordance with IRS Accountable Plan rules?</t>
    </r>
  </si>
  <si>
    <t>Does the department have a process to obtain assurance that corrective action for prior-year audit findings has been completed?</t>
  </si>
  <si>
    <r>
      <rPr>
        <sz val="11"/>
        <rFont val="Arial"/>
        <family val="2"/>
      </rPr>
      <t xml:space="preserve">In accordance with AOA Bulletin 3.4, does the department require completion of the </t>
    </r>
    <r>
      <rPr>
        <u/>
        <sz val="11"/>
        <color indexed="12"/>
        <rFont val="Arial"/>
        <family val="2"/>
      </rPr>
      <t>“Tuition Assistance Employee Certification”</t>
    </r>
    <r>
      <rPr>
        <sz val="11"/>
        <rFont val="Arial"/>
        <family val="2"/>
      </rPr>
      <t xml:space="preserve"> form for all department provided tuition assistance (direct pay to educational institution or employee reimbursement)?</t>
    </r>
  </si>
  <si>
    <r>
      <rPr>
        <sz val="11"/>
        <rFont val="Arial"/>
        <family val="2"/>
      </rPr>
      <t xml:space="preserve">Does the department comply with the BDA requirements for utilization, reporting, and VISION data entry requirements (re: </t>
    </r>
    <r>
      <rPr>
        <u/>
        <sz val="11"/>
        <color indexed="12"/>
        <rFont val="Arial"/>
        <family val="2"/>
      </rPr>
      <t>BDA Quick Step Guide</t>
    </r>
    <r>
      <rPr>
        <sz val="11"/>
        <rFont val="Arial"/>
        <family val="2"/>
      </rPr>
      <t>) as prescribed by BGS-Office of Purchasing &amp; Contracting?</t>
    </r>
  </si>
  <si>
    <t>Before approving a travel cash advance does the department verify that the employee has an approved on-line Travel Authorization in the VISION Expense module?</t>
  </si>
  <si>
    <r>
      <t>By checking this box (</t>
    </r>
    <r>
      <rPr>
        <i/>
        <sz val="12"/>
        <rFont val="Calibri"/>
        <family val="2"/>
        <scheme val="minor"/>
      </rPr>
      <t>with a left mouse click</t>
    </r>
    <r>
      <rPr>
        <sz val="12"/>
        <rFont val="Calibri"/>
        <family val="2"/>
        <scheme val="minor"/>
      </rPr>
      <t>), I authorize the Dept of Finance &amp; Management to accept this document transmitted from my State email account as our official submission. In addition, I certify that my name as typed above shall be treated as my written signature for the purposes of certifying this document.</t>
    </r>
  </si>
  <si>
    <t>Does the department issue grants (from any funding source)?</t>
  </si>
  <si>
    <t>Does the department enter all grant awards in the VISION Grant Tracking module within 10 days of grant execution?</t>
  </si>
  <si>
    <t>Does the department code its payments to grantees in accordance with Bulletin 5, Section VII?</t>
  </si>
  <si>
    <t>Does the department run VISION queries at least quarterly to identify subrecipients who require a single audit or who are in a delinquent status?</t>
  </si>
  <si>
    <t>Does the department document its monitoring activities in an official grant file and in the VISION Grant Tracking module when applicable?</t>
  </si>
  <si>
    <r>
      <t xml:space="preserve">Does the department provide guidance and monitoring of employee mileage reimbursements to ensure use of the appropriate </t>
    </r>
    <r>
      <rPr>
        <b/>
        <sz val="11"/>
        <rFont val="Arial"/>
        <family val="2"/>
      </rPr>
      <t>full</t>
    </r>
    <r>
      <rPr>
        <sz val="11"/>
        <rFont val="Arial"/>
        <family val="2"/>
      </rPr>
      <t xml:space="preserve"> or </t>
    </r>
    <r>
      <rPr>
        <b/>
        <sz val="11"/>
        <rFont val="Arial"/>
        <family val="2"/>
      </rPr>
      <t>reduced</t>
    </r>
    <r>
      <rPr>
        <sz val="11"/>
        <rFont val="Arial"/>
        <family val="2"/>
      </rPr>
      <t xml:space="preserve"> mileage rate on the expense report?</t>
    </r>
  </si>
  <si>
    <r>
      <t xml:space="preserve">Does the department have a process to verify that expense reports submitted in the VISION Expense module were </t>
    </r>
    <r>
      <rPr>
        <b/>
        <sz val="11"/>
        <rFont val="Arial"/>
        <family val="2"/>
      </rPr>
      <t>not</t>
    </r>
    <r>
      <rPr>
        <sz val="11"/>
        <rFont val="Arial"/>
        <family val="2"/>
      </rPr>
      <t xml:space="preserve"> paid using a State Purchasing Card (P-Card)?</t>
    </r>
  </si>
  <si>
    <r>
      <t xml:space="preserve">Per Bulletin 3.4, does the department prohibit the use of </t>
    </r>
    <r>
      <rPr>
        <i/>
        <sz val="11"/>
        <rFont val="Arial"/>
        <family val="2"/>
      </rPr>
      <t>employee reimbursement</t>
    </r>
    <r>
      <rPr>
        <sz val="11"/>
        <rFont val="Arial"/>
        <family val="2"/>
      </rPr>
      <t xml:space="preserve"> as a purchasing method for </t>
    </r>
    <r>
      <rPr>
        <u/>
        <sz val="11"/>
        <rFont val="Arial"/>
        <family val="2"/>
      </rPr>
      <t>non-travel</t>
    </r>
    <r>
      <rPr>
        <sz val="11"/>
        <rFont val="Arial"/>
        <family val="2"/>
      </rPr>
      <t xml:space="preserve"> business expenses exceeding $200 (</t>
    </r>
    <r>
      <rPr>
        <i/>
        <sz val="11"/>
        <rFont val="Arial"/>
        <family val="2"/>
      </rPr>
      <t>except in emergency situations or with the department head's prior authorization</t>
    </r>
    <r>
      <rPr>
        <sz val="11"/>
        <rFont val="Arial"/>
        <family val="2"/>
      </rPr>
      <t>)?</t>
    </r>
  </si>
  <si>
    <t>Do any of these accounts include funds held by the department in custody for others (client funds, bail, escrow, etc.)?</t>
  </si>
  <si>
    <t>Does the department maintain a separate record of balances and activity for each individual or entity?</t>
  </si>
  <si>
    <t>If the answer to question #29 is "YES" then answer the following question, otherwise omit the next question.</t>
  </si>
  <si>
    <r>
      <rPr>
        <sz val="11"/>
        <rFont val="Arial"/>
        <family val="2"/>
      </rPr>
      <t xml:space="preserve">Was approval obtained from the State Treasurer's Office to establish the bank account in accordance with </t>
    </r>
    <r>
      <rPr>
        <u/>
        <sz val="11"/>
        <color indexed="12"/>
        <rFont val="Arial"/>
        <family val="2"/>
      </rPr>
      <t>Title 32 V.S.A. §431</t>
    </r>
    <r>
      <rPr>
        <sz val="11"/>
        <rFont val="Arial"/>
        <family val="2"/>
      </rPr>
      <t>?</t>
    </r>
  </si>
  <si>
    <r>
      <t>Does the department have written procedures regarding the initiation, review, and approval of all purchases (goods &amp; services)?</t>
    </r>
    <r>
      <rPr>
        <sz val="9"/>
        <rFont val="Arial"/>
        <family val="2"/>
      </rPr>
      <t xml:space="preserve">   [Note:  Procedures should address the </t>
    </r>
    <r>
      <rPr>
        <u/>
        <sz val="9"/>
        <rFont val="Arial"/>
        <family val="2"/>
      </rPr>
      <t>entire</t>
    </r>
    <r>
      <rPr>
        <sz val="9"/>
        <rFont val="Arial"/>
        <family val="2"/>
      </rPr>
      <t xml:space="preserve"> purchasing cycle including the front-end steps to initiate and authorize a purchase, as well as invoice processing after the purchase has been made.]</t>
    </r>
  </si>
  <si>
    <t>If the answer to the above question is "NO" then skip to the "Employee Payroll and Expenses" section below.</t>
  </si>
  <si>
    <r>
      <t xml:space="preserve">Appointing Authority responsible for </t>
    </r>
    <r>
      <rPr>
        <b/>
        <u/>
        <sz val="12"/>
        <rFont val="Arial"/>
        <family val="2"/>
      </rPr>
      <t>certifying</t>
    </r>
    <r>
      <rPr>
        <sz val="12"/>
        <rFont val="Arial"/>
        <family val="2"/>
      </rPr>
      <t xml:space="preserve"> the questionnaire:</t>
    </r>
  </si>
  <si>
    <r>
      <t xml:space="preserve">"As the </t>
    </r>
    <r>
      <rPr>
        <b/>
        <sz val="14"/>
        <rFont val="Franklin Gothic Medium Cond"/>
        <family val="2"/>
      </rPr>
      <t>Appointing Authority</t>
    </r>
    <r>
      <rPr>
        <sz val="14"/>
        <rFont val="Franklin Gothic Medium Cond"/>
        <family val="2"/>
      </rPr>
      <t>*, I certify, to the best of my knowledge, that the answers provided in this Self-Assessment questionnaire are an accurate representation of the operations of this department."</t>
    </r>
  </si>
  <si>
    <r>
      <t>Printed Name &amp; Title of Appointing Authority -</t>
    </r>
    <r>
      <rPr>
        <b/>
        <sz val="12"/>
        <rFont val="Tahoma"/>
        <family val="2"/>
      </rPr>
      <t xml:space="preserve"> </t>
    </r>
    <r>
      <rPr>
        <b/>
        <u/>
        <sz val="12"/>
        <rFont val="Tahoma"/>
        <family val="2"/>
      </rPr>
      <t>then complete certification below</t>
    </r>
  </si>
  <si>
    <t>Does the department have an approved Granting Plan on file in accordance with Bulletin 5, Section IV?</t>
  </si>
  <si>
    <r>
      <rPr>
        <b/>
        <sz val="12"/>
        <color rgb="FF002060"/>
        <rFont val="Arial Black"/>
        <family val="2"/>
      </rPr>
      <t>Section 1:</t>
    </r>
    <r>
      <rPr>
        <b/>
        <sz val="12"/>
        <color rgb="FF002060"/>
        <rFont val="Franklin Gothic Demi"/>
        <family val="2"/>
      </rPr>
      <t xml:space="preserve">  </t>
    </r>
    <r>
      <rPr>
        <b/>
        <sz val="14"/>
        <color rgb="FF002060"/>
        <rFont val="Arial Black"/>
        <family val="2"/>
      </rPr>
      <t>Procurement &amp; Accounts Payable</t>
    </r>
  </si>
  <si>
    <r>
      <rPr>
        <b/>
        <sz val="12"/>
        <color rgb="FF002060"/>
        <rFont val="Arial Black"/>
        <family val="2"/>
      </rPr>
      <t>Section 2:</t>
    </r>
    <r>
      <rPr>
        <b/>
        <sz val="14"/>
        <color rgb="FF002060"/>
        <rFont val="Franklin Gothic Demi"/>
        <family val="2"/>
      </rPr>
      <t xml:space="preserve">  </t>
    </r>
    <r>
      <rPr>
        <b/>
        <sz val="14"/>
        <color rgb="FF002060"/>
        <rFont val="Arial Black"/>
        <family val="2"/>
      </rPr>
      <t>Accounts Receivable &amp; Cash Receipts</t>
    </r>
  </si>
  <si>
    <r>
      <rPr>
        <b/>
        <sz val="12"/>
        <color rgb="FF002060"/>
        <rFont val="Arial Black"/>
        <family val="2"/>
      </rPr>
      <t>Section 3:</t>
    </r>
    <r>
      <rPr>
        <b/>
        <sz val="14"/>
        <color rgb="FF002060"/>
        <rFont val="Arial Black"/>
        <family val="2"/>
      </rPr>
      <t xml:space="preserve">  Fixed Assets</t>
    </r>
  </si>
  <si>
    <r>
      <rPr>
        <b/>
        <sz val="12"/>
        <color rgb="FF002060"/>
        <rFont val="Arial Black"/>
        <family val="2"/>
      </rPr>
      <t xml:space="preserve">Section 4: </t>
    </r>
    <r>
      <rPr>
        <b/>
        <sz val="14"/>
        <color rgb="FF002060"/>
        <rFont val="Arial Black"/>
        <family val="2"/>
      </rPr>
      <t xml:space="preserve"> Inventory</t>
    </r>
  </si>
  <si>
    <r>
      <rPr>
        <b/>
        <sz val="12"/>
        <color rgb="FF002060"/>
        <rFont val="Arial Black"/>
        <family val="2"/>
      </rPr>
      <t xml:space="preserve">Section 5: </t>
    </r>
    <r>
      <rPr>
        <b/>
        <sz val="14"/>
        <color rgb="FF002060"/>
        <rFont val="Arial Black"/>
        <family val="2"/>
      </rPr>
      <t xml:space="preserve"> Grants Administration</t>
    </r>
  </si>
  <si>
    <r>
      <rPr>
        <b/>
        <sz val="12"/>
        <color rgb="FF002060"/>
        <rFont val="Arial Black"/>
        <family val="2"/>
      </rPr>
      <t>Section 6:</t>
    </r>
    <r>
      <rPr>
        <b/>
        <sz val="14"/>
        <color rgb="FF002060"/>
        <rFont val="Arial Black"/>
        <family val="2"/>
      </rPr>
      <t xml:space="preserve">  Budgeting</t>
    </r>
  </si>
  <si>
    <r>
      <rPr>
        <b/>
        <sz val="12"/>
        <color rgb="FF002060"/>
        <rFont val="Arial Black"/>
        <family val="2"/>
      </rPr>
      <t>Section 7:</t>
    </r>
    <r>
      <rPr>
        <b/>
        <sz val="14"/>
        <color rgb="FF002060"/>
        <rFont val="Arial Black"/>
        <family val="2"/>
      </rPr>
      <t xml:space="preserve">  General Elements of Internal Control</t>
    </r>
    <r>
      <rPr>
        <b/>
        <sz val="11"/>
        <color rgb="FF002060"/>
        <rFont val="Arial Black"/>
        <family val="2"/>
      </rPr>
      <t xml:space="preserve">
[to be answered from a department-wide perspective]</t>
    </r>
  </si>
  <si>
    <r>
      <rPr>
        <sz val="11"/>
        <rFont val="Arial"/>
        <family val="2"/>
      </rPr>
      <t xml:space="preserve">Before executing a contract, does the department obtain all required prior approvals as stated in AOA </t>
    </r>
    <r>
      <rPr>
        <u/>
        <sz val="11"/>
        <color indexed="12"/>
        <rFont val="Arial"/>
        <family val="2"/>
      </rPr>
      <t>Bulletin #3.5: Procurement and Contracting Procedures</t>
    </r>
    <r>
      <rPr>
        <sz val="11"/>
        <rFont val="Arial"/>
        <family val="2"/>
      </rPr>
      <t>?</t>
    </r>
  </si>
  <si>
    <r>
      <rPr>
        <sz val="11"/>
        <rFont val="Arial"/>
        <family val="2"/>
      </rPr>
      <t xml:space="preserve">In accordance with AOA </t>
    </r>
    <r>
      <rPr>
        <u/>
        <sz val="11"/>
        <color rgb="FF0000FF"/>
        <rFont val="Arial"/>
        <family val="2"/>
      </rPr>
      <t>Bulletin 3.4: Employee Travel &amp; Expense Policy</t>
    </r>
    <r>
      <rPr>
        <sz val="11"/>
        <rFont val="Arial"/>
        <family val="2"/>
      </rPr>
      <t>, does the department prohibit* payment for any employee professional or occupational licenses?   [</t>
    </r>
    <r>
      <rPr>
        <sz val="10"/>
        <rFont val="Times New Roman"/>
        <family val="1"/>
      </rPr>
      <t>*</t>
    </r>
    <r>
      <rPr>
        <b/>
        <u/>
        <sz val="10"/>
        <rFont val="Times New Roman"/>
        <family val="1"/>
      </rPr>
      <t>Unless</t>
    </r>
    <r>
      <rPr>
        <sz val="10"/>
        <rFont val="Times New Roman"/>
        <family val="1"/>
      </rPr>
      <t xml:space="preserve"> specifically allowed under Bulletin 3.4, collective bargaining agreements </t>
    </r>
    <r>
      <rPr>
        <b/>
        <sz val="10"/>
        <rFont val="Times New Roman"/>
        <family val="1"/>
      </rPr>
      <t>or</t>
    </r>
    <r>
      <rPr>
        <sz val="10"/>
        <rFont val="Times New Roman"/>
        <family val="1"/>
      </rPr>
      <t xml:space="preserve"> with the  prior approval of the Commissioner of Human Resources based on a valid &amp; binding past practice.]</t>
    </r>
  </si>
  <si>
    <r>
      <rPr>
        <sz val="11"/>
        <rFont val="Arial"/>
        <family val="2"/>
      </rPr>
      <t xml:space="preserve">Does the department utilize the State of Vermont's </t>
    </r>
    <r>
      <rPr>
        <u/>
        <sz val="11"/>
        <color indexed="12"/>
        <rFont val="Arial"/>
        <family val="2"/>
      </rPr>
      <t>Purchasing Card (P-Card)</t>
    </r>
    <r>
      <rPr>
        <sz val="11"/>
        <rFont val="Arial"/>
        <family val="2"/>
      </rPr>
      <t>?</t>
    </r>
  </si>
  <si>
    <r>
      <rPr>
        <sz val="11"/>
        <rFont val="Arial"/>
        <family val="2"/>
      </rPr>
      <t xml:space="preserve">Are all vouchers and supporting documents retained in accordance with </t>
    </r>
    <r>
      <rPr>
        <u/>
        <sz val="11"/>
        <color indexed="12"/>
        <rFont val="Arial"/>
        <family val="2"/>
      </rPr>
      <t>VISION Procedure #2: Records Retention</t>
    </r>
    <r>
      <rPr>
        <sz val="11"/>
        <rFont val="Arial"/>
        <family val="2"/>
      </rPr>
      <t>?</t>
    </r>
  </si>
  <si>
    <r>
      <rPr>
        <sz val="11"/>
        <rFont val="Arial"/>
        <family val="2"/>
      </rPr>
      <t xml:space="preserve">Are petty cash funds only used for allowable purposes in accordance with </t>
    </r>
    <r>
      <rPr>
        <u/>
        <sz val="11"/>
        <color indexed="12"/>
        <rFont val="Arial"/>
        <family val="2"/>
      </rPr>
      <t>VISION Procedure #5: Petty Cash</t>
    </r>
    <r>
      <rPr>
        <sz val="11"/>
        <rFont val="Arial"/>
        <family val="2"/>
      </rPr>
      <t>?</t>
    </r>
  </si>
  <si>
    <r>
      <rPr>
        <sz val="11"/>
        <rFont val="Arial"/>
        <family val="2"/>
      </rPr>
      <t xml:space="preserve">Does the department comply with the requirements of DHR </t>
    </r>
    <r>
      <rPr>
        <u/>
        <sz val="11"/>
        <color indexed="12"/>
        <rFont val="Arial"/>
        <family val="2"/>
      </rPr>
      <t>Policy 11.10: Time Entry and Approval</t>
    </r>
    <r>
      <rPr>
        <sz val="11"/>
        <rFont val="Arial"/>
        <family val="2"/>
      </rPr>
      <t xml:space="preserve"> to ensure the timely &amp; accurate submission and approval of employee timesheets?</t>
    </r>
  </si>
  <si>
    <r>
      <rPr>
        <sz val="11"/>
        <rFont val="Arial"/>
        <family val="2"/>
      </rPr>
      <t xml:space="preserve">In accordance with the Secretary of Administration's </t>
    </r>
    <r>
      <rPr>
        <u/>
        <sz val="11"/>
        <color indexed="12"/>
        <rFont val="Arial"/>
        <family val="2"/>
      </rPr>
      <t>Directive Memo (7/30/14)</t>
    </r>
    <r>
      <rPr>
        <sz val="11"/>
        <rFont val="Arial"/>
        <family val="2"/>
      </rPr>
      <t>, does the department prohibit the use of gift cards (pre-paid credit cards, gift certificates, etc.) as a form of employee recognition or merit award?</t>
    </r>
  </si>
  <si>
    <r>
      <rPr>
        <sz val="11"/>
        <rFont val="Arial"/>
        <family val="2"/>
      </rPr>
      <t xml:space="preserve">Does the department have a process to ensure that all employees (and their supervisors) who travel for State business, or incur other reimbursable expenses, are aware of and familiar with the AOA </t>
    </r>
    <r>
      <rPr>
        <u/>
        <sz val="11"/>
        <color indexed="12"/>
        <rFont val="Arial"/>
        <family val="2"/>
      </rPr>
      <t>Bulletin 3.4: Employee Travel &amp; Expense Policy</t>
    </r>
    <r>
      <rPr>
        <sz val="11"/>
        <rFont val="Arial"/>
        <family val="2"/>
      </rPr>
      <t>?</t>
    </r>
  </si>
  <si>
    <r>
      <t>Do departmental procedures ensure the three key roles of employee expense report processing...</t>
    </r>
    <r>
      <rPr>
        <sz val="10"/>
        <rFont val="Arial"/>
        <family val="2"/>
      </rPr>
      <t>1)</t>
    </r>
    <r>
      <rPr>
        <sz val="11"/>
        <rFont val="Arial"/>
        <family val="2"/>
      </rPr>
      <t xml:space="preserve"> </t>
    </r>
    <r>
      <rPr>
        <b/>
        <i/>
        <sz val="11"/>
        <rFont val="Arial"/>
        <family val="2"/>
      </rPr>
      <t>Employee</t>
    </r>
    <r>
      <rPr>
        <sz val="11"/>
        <rFont val="Arial"/>
        <family val="2"/>
      </rPr>
      <t xml:space="preserve"> submission,</t>
    </r>
    <r>
      <rPr>
        <sz val="10"/>
        <rFont val="Arial"/>
        <family val="2"/>
      </rPr>
      <t xml:space="preserve"> 2)</t>
    </r>
    <r>
      <rPr>
        <sz val="11"/>
        <rFont val="Arial"/>
        <family val="2"/>
      </rPr>
      <t xml:space="preserve"> </t>
    </r>
    <r>
      <rPr>
        <b/>
        <i/>
        <sz val="11"/>
        <rFont val="Arial"/>
        <family val="2"/>
      </rPr>
      <t>Supervisor</t>
    </r>
    <r>
      <rPr>
        <sz val="11"/>
        <rFont val="Arial"/>
        <family val="2"/>
      </rPr>
      <t xml:space="preserve"> review and approval, and </t>
    </r>
    <r>
      <rPr>
        <sz val="10"/>
        <rFont val="Arial"/>
        <family val="2"/>
      </rPr>
      <t>3)</t>
    </r>
    <r>
      <rPr>
        <sz val="11"/>
        <rFont val="Arial"/>
        <family val="2"/>
      </rPr>
      <t xml:space="preserve"> </t>
    </r>
    <r>
      <rPr>
        <b/>
        <i/>
        <sz val="11"/>
        <rFont val="Arial"/>
        <family val="2"/>
      </rPr>
      <t>Expense Coordinator</t>
    </r>
    <r>
      <rPr>
        <sz val="11"/>
        <rFont val="Arial"/>
        <family val="2"/>
      </rPr>
      <t xml:space="preserve"> review and final approval...are performed by different people?</t>
    </r>
  </si>
  <si>
    <r>
      <rPr>
        <sz val="11"/>
        <rFont val="Arial"/>
        <family val="2"/>
      </rPr>
      <t xml:space="preserve">For all expense reports submitted more than 60-days after the travel was completed or expense incurred, does the department require completion of the </t>
    </r>
    <r>
      <rPr>
        <u/>
        <sz val="11"/>
        <color indexed="12"/>
        <rFont val="Arial"/>
        <family val="2"/>
      </rPr>
      <t>“Explanation of Late Filing”</t>
    </r>
    <r>
      <rPr>
        <sz val="11"/>
        <rFont val="Arial"/>
        <family val="2"/>
      </rPr>
      <t xml:space="preserve"> form?</t>
    </r>
  </si>
  <si>
    <r>
      <rPr>
        <sz val="11"/>
        <rFont val="Arial"/>
        <family val="2"/>
      </rPr>
      <t xml:space="preserve">Does the department comply with </t>
    </r>
    <r>
      <rPr>
        <u/>
        <sz val="11"/>
        <color indexed="12"/>
        <rFont val="Arial"/>
        <family val="2"/>
      </rPr>
      <t xml:space="preserve">VISION Procedure #9: Travel Cash Advance Management </t>
    </r>
    <r>
      <rPr>
        <sz val="11"/>
        <rFont val="Arial"/>
        <family val="2"/>
      </rPr>
      <t>to ensure cash advances in excess of expenses incurred and delinquent advances are properly reimbursed by the employee back to the State, and accounted for and closed in VISION?</t>
    </r>
  </si>
  <si>
    <r>
      <rPr>
        <sz val="11"/>
        <rFont val="Arial"/>
        <family val="2"/>
      </rPr>
      <t xml:space="preserve">When in possession of a VISION vendor check that has been issued in error or is no longer valid, does the department return the check to the Office of the State Treasurer for voiding in accordance with the requirements of </t>
    </r>
    <r>
      <rPr>
        <u/>
        <sz val="11"/>
        <color indexed="12"/>
        <rFont val="Arial"/>
        <family val="2"/>
      </rPr>
      <t>VISION Procedure #8: Void Check</t>
    </r>
    <r>
      <rPr>
        <sz val="11"/>
        <rFont val="Arial"/>
        <family val="2"/>
      </rPr>
      <t>?</t>
    </r>
  </si>
  <si>
    <r>
      <rPr>
        <sz val="11"/>
        <rFont val="Arial"/>
        <family val="2"/>
      </rPr>
      <t xml:space="preserve">Does the department adhere to the asset capitalization thresholds specified in </t>
    </r>
    <r>
      <rPr>
        <u/>
        <sz val="11"/>
        <color indexed="12"/>
        <rFont val="Arial"/>
        <family val="2"/>
      </rPr>
      <t>VISION Procedure #1: Asset Management</t>
    </r>
    <r>
      <rPr>
        <sz val="11"/>
        <rFont val="Arial"/>
        <family val="2"/>
      </rPr>
      <t xml:space="preserve"> to determine whether an asset needs to be capitalized and recorded in the VISION Asset Management module?</t>
    </r>
  </si>
  <si>
    <t>Does the department use the grant award documents (Parts 1 and 2) as required in Bulletin 5, Section V?</t>
  </si>
  <si>
    <r>
      <rPr>
        <sz val="11"/>
        <rFont val="Arial"/>
        <family val="2"/>
      </rPr>
      <t xml:space="preserve">Does the department review the single audit reports of all its subrecipients, even when not designated as the primary pass-through entity, in accordance with Bulletin 5, Section VIII and Bulletin 5's </t>
    </r>
    <r>
      <rPr>
        <u/>
        <sz val="11"/>
        <color indexed="12"/>
        <rFont val="Arial"/>
        <family val="2"/>
      </rPr>
      <t>Procedure #2: Single Audit Review</t>
    </r>
    <r>
      <rPr>
        <sz val="11"/>
        <rFont val="Arial"/>
        <family val="2"/>
      </rPr>
      <t>?</t>
    </r>
  </si>
  <si>
    <t>Are supervisors aware that expense reports must be approved within 7 calendar days of employee submission or, for planned absences, ensure that an alternate approver has been setup in VISION?</t>
  </si>
  <si>
    <t>Does the department require separating employees (resign, transfer, retire, etc.) to submit any outstanding expense reports prior to their exit date?</t>
  </si>
  <si>
    <r>
      <rPr>
        <sz val="11"/>
        <rFont val="Arial"/>
        <family val="2"/>
      </rPr>
      <t xml:space="preserve">Before executing a contract or contract amendment, does the department ensure that the </t>
    </r>
    <r>
      <rPr>
        <i/>
        <sz val="11"/>
        <rFont val="Arial"/>
        <family val="2"/>
      </rPr>
      <t>then</t>
    </r>
    <r>
      <rPr>
        <sz val="11"/>
        <rFont val="Arial"/>
        <family val="2"/>
      </rPr>
      <t xml:space="preserve"> current version of </t>
    </r>
    <r>
      <rPr>
        <u/>
        <sz val="11"/>
        <color indexed="12"/>
        <rFont val="Arial"/>
        <family val="2"/>
      </rPr>
      <t>Attachment C</t>
    </r>
    <r>
      <rPr>
        <sz val="11"/>
        <rFont val="Arial"/>
        <family val="2"/>
      </rPr>
      <t xml:space="preserve"> (Standard State Provisions) is used as required in AOA Bulletin #3.5?</t>
    </r>
  </si>
  <si>
    <r>
      <rPr>
        <sz val="11"/>
        <rFont val="Arial"/>
        <family val="2"/>
      </rPr>
      <t>When reviewing expense reports, do expense coordinators verify the Billing Type field (non-taxable vs. taxable) is accurate and in accordance with Bulletin 3.4? </t>
    </r>
    <r>
      <rPr>
        <sz val="9"/>
        <rFont val="Arial"/>
        <family val="2"/>
      </rPr>
      <t xml:space="preserve"> [For more information refer to </t>
    </r>
    <r>
      <rPr>
        <u/>
        <sz val="10"/>
        <color indexed="12"/>
        <rFont val="Arial"/>
        <family val="2"/>
      </rPr>
      <t>VISION Job Aid: Taxed Employee Expense Reimbursements</t>
    </r>
    <r>
      <rPr>
        <sz val="9"/>
        <rFont val="Arial"/>
        <family val="2"/>
      </rPr>
      <t>.]</t>
    </r>
  </si>
  <si>
    <r>
      <rPr>
        <sz val="11"/>
        <rFont val="Arial"/>
        <family val="2"/>
      </rPr>
      <t xml:space="preserve">Does the department submit the appropriate </t>
    </r>
    <r>
      <rPr>
        <u/>
        <sz val="11"/>
        <color indexed="12"/>
        <rFont val="Arial"/>
        <family val="2"/>
      </rPr>
      <t>VISION Security Forms</t>
    </r>
    <r>
      <rPr>
        <sz val="11"/>
        <color indexed="12"/>
        <rFont val="Arial"/>
        <family val="2"/>
      </rPr>
      <t xml:space="preserve"> </t>
    </r>
    <r>
      <rPr>
        <sz val="11"/>
        <rFont val="Arial"/>
        <family val="2"/>
      </rPr>
      <t xml:space="preserve">whenever there are </t>
    </r>
    <r>
      <rPr>
        <u/>
        <sz val="11"/>
        <rFont val="Arial"/>
        <family val="2"/>
      </rPr>
      <t>internal</t>
    </r>
    <r>
      <rPr>
        <sz val="11"/>
        <rFont val="Arial"/>
        <family val="2"/>
      </rPr>
      <t xml:space="preserve"> staffing or organizational changes that impact employees’ VISION related responsibilities?</t>
    </r>
  </si>
  <si>
    <r>
      <rPr>
        <sz val="11"/>
        <rFont val="Arial"/>
        <family val="2"/>
      </rPr>
      <t xml:space="preserve">Does management effectively communicate expectations for employee conduct to staff in accordance with the guidelines established in DHR </t>
    </r>
    <r>
      <rPr>
        <u/>
        <sz val="11"/>
        <color indexed="12"/>
        <rFont val="Arial"/>
        <family val="2"/>
      </rPr>
      <t>Policy #5.6: Employee Conduct</t>
    </r>
    <r>
      <rPr>
        <sz val="11"/>
        <rFont val="Arial"/>
        <family val="2"/>
      </rPr>
      <t>?</t>
    </r>
  </si>
  <si>
    <r>
      <rPr>
        <sz val="11"/>
        <rFont val="Arial"/>
        <family val="2"/>
      </rPr>
      <t xml:space="preserve">Does management effectively communicate expected behaviors to staff in accordance with the rules established in DHR </t>
    </r>
    <r>
      <rPr>
        <u/>
        <sz val="11"/>
        <color indexed="12"/>
        <rFont val="Arial"/>
        <family val="2"/>
      </rPr>
      <t>Policy #11.7: Electronic Communications and Internet Use</t>
    </r>
    <r>
      <rPr>
        <sz val="11"/>
        <rFont val="Arial"/>
        <family val="2"/>
      </rPr>
      <t>?</t>
    </r>
  </si>
  <si>
    <r>
      <t xml:space="preserve">For this certification, </t>
    </r>
    <r>
      <rPr>
        <b/>
        <i/>
        <sz val="10"/>
        <rFont val="Arial"/>
        <family val="2"/>
      </rPr>
      <t>Appointing Authority</t>
    </r>
    <r>
      <rPr>
        <b/>
        <sz val="10"/>
        <rFont val="Arial"/>
        <family val="2"/>
      </rPr>
      <t xml:space="preserve"> refers to elected officials, agency secretaries and department commissioners, or, heads of branches, divisions, boards, and commissions not reporting to a department commissioner </t>
    </r>
    <r>
      <rPr>
        <b/>
        <i/>
        <sz val="10"/>
        <rFont val="Arial"/>
        <family val="2"/>
      </rPr>
      <t xml:space="preserve">or </t>
    </r>
    <r>
      <rPr>
        <b/>
        <sz val="10"/>
        <rFont val="Arial"/>
        <family val="2"/>
      </rPr>
      <t>agency secretary;</t>
    </r>
    <r>
      <rPr>
        <b/>
        <sz val="12"/>
        <rFont val="Calibri"/>
        <family val="2"/>
        <scheme val="minor"/>
      </rPr>
      <t xml:space="preserve"> </t>
    </r>
    <r>
      <rPr>
        <b/>
        <u/>
        <sz val="12"/>
        <color rgb="FFC00000"/>
        <rFont val="Calibri"/>
        <family val="2"/>
        <scheme val="minor"/>
      </rPr>
      <t>this certification responsibility cannot be delegated to Deputies or others</t>
    </r>
    <r>
      <rPr>
        <b/>
        <sz val="10"/>
        <rFont val="Arial"/>
        <family val="2"/>
      </rPr>
      <t>.</t>
    </r>
  </si>
  <si>
    <t>jeffrey.montgomery@vermont.gov</t>
  </si>
  <si>
    <r>
      <rPr>
        <sz val="11"/>
        <color theme="1"/>
        <rFont val="Arial"/>
        <family val="2"/>
      </rPr>
      <t xml:space="preserve">When making purchasing decisions does the department rely on the guidance provided by the BGS-Office of Purchasing &amp; Contracting's </t>
    </r>
    <r>
      <rPr>
        <sz val="11"/>
        <color rgb="FF0000FF"/>
        <rFont val="Arial"/>
        <family val="2"/>
      </rPr>
      <t>Buyers Resource Guide</t>
    </r>
    <r>
      <rPr>
        <sz val="11"/>
        <color theme="1"/>
        <rFont val="Arial"/>
        <family val="2"/>
      </rPr>
      <t xml:space="preserve"> to help ensure compliance with applicable laws and administrative requirements?</t>
    </r>
  </si>
  <si>
    <r>
      <t xml:space="preserve">When acquiring goods or services, does the department initially determine whether the items are available through a statewide contract or, if not, are they covered under a blanket delegation of authority (BDA)? 
</t>
    </r>
    <r>
      <rPr>
        <sz val="8"/>
        <rFont val="Arial"/>
        <family val="2"/>
      </rPr>
      <t xml:space="preserve">Note: Statewide contracts &amp; BDAs are issued by </t>
    </r>
    <r>
      <rPr>
        <sz val="8"/>
        <color rgb="FF0000FF"/>
        <rFont val="Arial"/>
        <family val="2"/>
      </rPr>
      <t>BGS-Office of Purchasing &amp; Contracting</t>
    </r>
    <r>
      <rPr>
        <sz val="10"/>
        <rFont val="Arial"/>
        <family val="2"/>
      </rPr>
      <t>.</t>
    </r>
  </si>
  <si>
    <r>
      <rPr>
        <sz val="11"/>
        <rFont val="Arial"/>
        <family val="2"/>
      </rPr>
      <t xml:space="preserve">Does the department always use purchase orders when making payment against a contract (including statewide contracts) in accordance with </t>
    </r>
    <r>
      <rPr>
        <u/>
        <sz val="11"/>
        <color indexed="12"/>
        <rFont val="Arial"/>
        <family val="2"/>
      </rPr>
      <t>VISION Procedure #3: Purchase Orders, Contracts, &amp; DBA's</t>
    </r>
    <r>
      <rPr>
        <sz val="11"/>
        <rFont val="Arial"/>
        <family val="2"/>
      </rPr>
      <t>?</t>
    </r>
  </si>
  <si>
    <r>
      <rPr>
        <sz val="11"/>
        <rFont val="Arial"/>
        <family val="2"/>
      </rPr>
      <t xml:space="preserve">In accordance with AOA </t>
    </r>
    <r>
      <rPr>
        <u/>
        <sz val="11"/>
        <color indexed="12"/>
        <rFont val="Arial"/>
        <family val="2"/>
      </rPr>
      <t>Bulletin 2.3: State Vehicle Policy (re: Appendix A)</t>
    </r>
    <r>
      <rPr>
        <sz val="11"/>
        <rFont val="Arial"/>
        <family val="2"/>
      </rPr>
      <t xml:space="preserve">, for employees authorized to commute in a State vehicle (e.g., "take-home vehicle") does the department have procedures in place to capture and report all commuting that does not meet one of the allowable IRS exclusions to VTHR as a taxable employee fringe benefit? </t>
    </r>
    <r>
      <rPr>
        <sz val="9"/>
        <rFont val="Arial"/>
        <family val="2"/>
      </rPr>
      <t xml:space="preserve">    [Note: Unauthorized commuting and all other personal use of State vehicles is strictly prohibited by the Bulletin.]</t>
    </r>
  </si>
  <si>
    <r>
      <rPr>
        <sz val="11"/>
        <rFont val="Arial"/>
        <family val="2"/>
      </rPr>
      <t xml:space="preserve">For third-party reimbursements, does the department comply with the requirements of AOA Bulletin 3.4, including prior authorization and (as applicable) use of the form </t>
    </r>
    <r>
      <rPr>
        <u/>
        <sz val="11"/>
        <color indexed="12"/>
        <rFont val="Arial"/>
        <family val="2"/>
      </rPr>
      <t>“Authorization of Expenses to be Paid by a Third-Party Organization”</t>
    </r>
    <r>
      <rPr>
        <sz val="11"/>
        <rFont val="Arial"/>
        <family val="2"/>
      </rPr>
      <t>?</t>
    </r>
  </si>
  <si>
    <t>Column A, B, &amp; C, use the drop-down box in the appropriate column to select/change your response.</t>
  </si>
  <si>
    <t>Prior to submitting update requests to existing supplier information, including address, payment method and / or ACH banking information, does the department have controls in place to ensure that the request has been received from a valid business contact for the supplier?</t>
  </si>
  <si>
    <r>
      <rPr>
        <sz val="11"/>
        <rFont val="Arial"/>
        <family val="2"/>
      </rPr>
      <t xml:space="preserve">Does the department identify each voucher invoice line entered in VISION that pertains to a prior fiscal year by using a P in the C/P indicator field located in the invoice line section of the voucher when processing invoices that pertain to a prior fiscal year? </t>
    </r>
    <r>
      <rPr>
        <sz val="9"/>
        <rFont val="Arial"/>
        <family val="2"/>
      </rPr>
      <t xml:space="preserve">[For more information refer to </t>
    </r>
    <r>
      <rPr>
        <u/>
        <sz val="9"/>
        <color indexed="12"/>
        <rFont val="Arial"/>
        <family val="2"/>
      </rPr>
      <t>Operational Guidance #4: Prior Year Payables Reporting</t>
    </r>
    <r>
      <rPr>
        <sz val="9"/>
        <rFont val="Arial"/>
        <family val="2"/>
      </rPr>
      <t>]</t>
    </r>
  </si>
  <si>
    <r>
      <t xml:space="preserve">Does the department refrain from entering any information other than the supplier's invoice number in the invoice field of the VISION voucher? </t>
    </r>
    <r>
      <rPr>
        <sz val="10"/>
        <color theme="1"/>
        <rFont val="Arial"/>
        <family val="2"/>
      </rPr>
      <t>(re: to enhance VISION's duplicate payment functionality and supplier's payment posting).</t>
    </r>
  </si>
  <si>
    <t>Is proper control maintained over Supplier credit memos and returns of goods?</t>
  </si>
  <si>
    <t>Does the department ensure that payables interfaced into VISION from a departmental sub-system comply with all applicable VISION voucher requirements including but not limited to purchase orders, contract payments, BDAs, 1099-Misc reportable items, and Supplier payment terms?</t>
  </si>
  <si>
    <t>Are payments made only on the basis of original invoices (including electronic invoices) and to Suppliers identified on the supporting documentation?</t>
  </si>
  <si>
    <t>Does the department have procedures in place to take advantage of Supplier discounts?</t>
  </si>
  <si>
    <r>
      <rPr>
        <sz val="11"/>
        <color theme="1"/>
        <rFont val="Arial"/>
        <family val="2"/>
      </rPr>
      <t xml:space="preserve">Does the department urge Suppliers (including contractors &amp; grantees) to enroll in Automated Clearing House (ACH) payments as the </t>
    </r>
    <r>
      <rPr>
        <u/>
        <sz val="11"/>
        <color indexed="12"/>
        <rFont val="Arial"/>
        <family val="2"/>
      </rPr>
      <t>State’s preferred payment method?</t>
    </r>
  </si>
  <si>
    <r>
      <rPr>
        <sz val="11"/>
        <color theme="1"/>
        <rFont val="Arial"/>
        <family val="2"/>
      </rPr>
      <t>When processing invoices for 1099 reportable Suppliers*, does the department ensure the accuracy of the reportable and non-reportable line items on the "Withholding" page of the VISION voucher? [For more information refer to the</t>
    </r>
    <r>
      <rPr>
        <u/>
        <sz val="11"/>
        <color indexed="12"/>
        <rFont val="Arial"/>
        <family val="2"/>
      </rPr>
      <t xml:space="preserve"> job aid VISION Supplier Set-Up, W-9 Forms and Reportable Payment Processing - FAQs and/or the VISION Accounts Payable training manual - page 81]</t>
    </r>
  </si>
  <si>
    <r>
      <t xml:space="preserve">Does the department conduct a pre-award eligibility and risk assessment in accordance with Agency of Administration </t>
    </r>
    <r>
      <rPr>
        <sz val="11"/>
        <color rgb="FF0000FF"/>
        <rFont val="Arial"/>
        <family val="2"/>
      </rPr>
      <t>Bulletin 5: Policy for Grant Issuance and Monitoring, Section V</t>
    </r>
    <r>
      <rPr>
        <sz val="11"/>
        <rFont val="Arial"/>
        <family val="2"/>
      </rPr>
      <t xml:space="preserve"> and </t>
    </r>
    <r>
      <rPr>
        <sz val="11"/>
        <color rgb="FF0000FF"/>
        <rFont val="Arial"/>
        <family val="2"/>
      </rPr>
      <t>Bulletin 5's Procedure #1: Pre-Award Eligibility</t>
    </r>
    <r>
      <rPr>
        <sz val="11"/>
        <rFont val="Arial"/>
        <family val="2"/>
      </rPr>
      <t>?</t>
    </r>
  </si>
  <si>
    <t>----- Add Name Here -------   (Will transfer to other Tabs)</t>
  </si>
  <si>
    <t>Are explanations sought for significant or unusual variances (surplus or deficit) and notice and corrective action taken as appropriate?</t>
  </si>
  <si>
    <t>Do employees assigned responsibility for approving VISION transactions have sufficient knowledge of the chart of accounts, appropriation detail, accounting principles and the department's operations to validate the accuracy of all VISION Chartfields coding?</t>
  </si>
  <si>
    <t>Does the department have procedures to minimize the risk of duplicate payments, including instructing AP staff not to alter any of the four key matching criteria (i.e., Supplier ID, invoice number*, invoice date, gross amount) used for VISION’s duplicate invoice checking functionality?</t>
  </si>
  <si>
    <t>--- Add Name and Title Here ---</t>
  </si>
  <si>
    <t>---Add Name and Title Here ---</t>
  </si>
  <si>
    <r>
      <rPr>
        <sz val="10"/>
        <rFont val="Arial"/>
        <family val="2"/>
      </rPr>
      <t xml:space="preserve">For fuel purchases, does the department utilize State contract Suppliers and verify the accuracy of invoices using the fuel pricing information ('rack + mark-up') maintained by </t>
    </r>
    <r>
      <rPr>
        <u/>
        <sz val="10"/>
        <color indexed="12"/>
        <rFont val="Arial"/>
        <family val="2"/>
      </rPr>
      <t>BGS-Office of Purchasing &amp; Contracting?</t>
    </r>
  </si>
  <si>
    <r>
      <rPr>
        <sz val="11"/>
        <rFont val="Arial"/>
        <family val="2"/>
      </rPr>
      <t xml:space="preserve">Does the department periodically remind and urge employees to report suspected fraud, waste or abuse to department management, or to the </t>
    </r>
    <r>
      <rPr>
        <u/>
        <sz val="11"/>
        <color indexed="12"/>
        <rFont val="Arial"/>
        <family val="2"/>
      </rPr>
      <t>State Auditor's Office Confidential Line</t>
    </r>
    <r>
      <rPr>
        <sz val="11"/>
        <rFont val="Arial"/>
        <family val="2"/>
      </rPr>
      <t>?</t>
    </r>
    <r>
      <rPr>
        <u/>
        <sz val="11"/>
        <color indexed="12"/>
        <rFont val="Arial"/>
        <family val="2"/>
      </rPr>
      <t xml:space="preserve"> [For additional information refer to DHR's Reporting Fraud: Employee Whistleblower Protection]</t>
    </r>
  </si>
  <si>
    <r>
      <rPr>
        <b/>
        <sz val="14"/>
        <color rgb="FFC00000"/>
        <rFont val="Calibri"/>
        <family val="2"/>
        <scheme val="minor"/>
      </rPr>
      <t>Important:</t>
    </r>
    <r>
      <rPr>
        <b/>
        <sz val="12"/>
        <color rgb="FFC00000"/>
        <rFont val="Calibri"/>
        <family val="2"/>
        <scheme val="minor"/>
      </rPr>
      <t xml:space="preserve">  </t>
    </r>
    <r>
      <rPr>
        <b/>
        <sz val="12"/>
        <rFont val="Calibri"/>
        <family val="2"/>
        <scheme val="minor"/>
      </rPr>
      <t xml:space="preserve">To electronically certify, the </t>
    </r>
    <r>
      <rPr>
        <b/>
        <u/>
        <sz val="12"/>
        <color rgb="FF002060"/>
        <rFont val="Calibri"/>
        <family val="2"/>
        <scheme val="minor"/>
      </rPr>
      <t>above box must be checked</t>
    </r>
    <r>
      <rPr>
        <b/>
        <sz val="12"/>
        <rFont val="Calibri"/>
        <family val="2"/>
        <scheme val="minor"/>
      </rPr>
      <t xml:space="preserve"> </t>
    </r>
    <r>
      <rPr>
        <b/>
        <u val="double"/>
        <sz val="12"/>
        <rFont val="Calibri"/>
        <family val="2"/>
        <scheme val="minor"/>
      </rPr>
      <t>AND</t>
    </r>
    <r>
      <rPr>
        <b/>
        <sz val="12"/>
        <rFont val="Calibri"/>
        <family val="2"/>
        <scheme val="minor"/>
      </rPr>
      <t xml:space="preserve"> the file must be sent </t>
    </r>
    <r>
      <rPr>
        <b/>
        <u/>
        <sz val="12"/>
        <color rgb="FF002060"/>
        <rFont val="Calibri"/>
        <family val="2"/>
        <scheme val="minor"/>
      </rPr>
      <t>directly from the Appointing Authority's State email account</t>
    </r>
    <r>
      <rPr>
        <b/>
        <sz val="12"/>
        <rFont val="Calibri"/>
        <family val="2"/>
        <scheme val="minor"/>
      </rPr>
      <t xml:space="preserve"> to DFM.
 </t>
    </r>
    <r>
      <rPr>
        <b/>
        <sz val="11"/>
        <color rgb="FFC00000"/>
        <rFont val="Calibri"/>
        <family val="2"/>
        <scheme val="minor"/>
      </rPr>
      <t>Note:</t>
    </r>
    <r>
      <rPr>
        <b/>
        <sz val="11"/>
        <rFont val="Calibri"/>
        <family val="2"/>
        <scheme val="minor"/>
      </rPr>
      <t xml:space="preserve"> </t>
    </r>
    <r>
      <rPr>
        <b/>
        <sz val="10"/>
        <rFont val="Calibri"/>
        <family val="2"/>
        <scheme val="minor"/>
      </rPr>
      <t xml:space="preserve"> Email submissions from the Appointing Authority's delegate (i.e., O</t>
    </r>
    <r>
      <rPr>
        <b/>
        <i/>
        <sz val="10"/>
        <rFont val="Calibri"/>
        <family val="2"/>
        <scheme val="minor"/>
      </rPr>
      <t xml:space="preserve">n Behalf of) </t>
    </r>
    <r>
      <rPr>
        <b/>
        <sz val="10"/>
        <rFont val="Calibri"/>
        <family val="2"/>
        <scheme val="minor"/>
      </rPr>
      <t>or others are NOT permitted.</t>
    </r>
  </si>
  <si>
    <t>Does the department have a written procedure for preparation of the ACFR-1 Form (yearend accounts receivable worksheet)?</t>
  </si>
  <si>
    <t>Does the department retain detail reports or listings to support each amount reported on the ACFR-1 Form?</t>
  </si>
  <si>
    <t>Does the department routinely search the State Treasurer's Office "Unclaimed Property" website and file a claim form for any financial property belonging to the department?</t>
  </si>
  <si>
    <r>
      <t>By checking this box (</t>
    </r>
    <r>
      <rPr>
        <i/>
        <sz val="12"/>
        <rFont val="Calibri"/>
        <family val="2"/>
        <scheme val="minor"/>
      </rPr>
      <t>with a left mouse click</t>
    </r>
    <r>
      <rPr>
        <sz val="12"/>
        <rFont val="Calibri"/>
        <family val="2"/>
        <scheme val="minor"/>
      </rPr>
      <t xml:space="preserve">), I verify that I have discussed these results with either a </t>
    </r>
    <r>
      <rPr>
        <b/>
        <i/>
        <sz val="12"/>
        <color rgb="FFFF0000"/>
        <rFont val="Calibri"/>
        <family val="2"/>
        <scheme val="minor"/>
      </rPr>
      <t xml:space="preserve">representative or subject matter expert </t>
    </r>
    <r>
      <rPr>
        <sz val="12"/>
        <rFont val="Calibri"/>
        <family val="2"/>
        <scheme val="minor"/>
      </rPr>
      <t>from the area.</t>
    </r>
  </si>
  <si>
    <r>
      <rPr>
        <b/>
        <sz val="14"/>
        <color rgb="FFC00000"/>
        <rFont val="Calibri"/>
        <family val="2"/>
      </rPr>
      <t xml:space="preserve">  Important:</t>
    </r>
    <r>
      <rPr>
        <b/>
        <sz val="12"/>
        <color rgb="FFC00000"/>
        <rFont val="Calibri"/>
        <family val="2"/>
      </rPr>
      <t xml:space="preserve">  </t>
    </r>
    <r>
      <rPr>
        <b/>
        <sz val="11"/>
        <color rgb="FFC00000"/>
        <rFont val="Tahoma"/>
        <family val="2"/>
      </rPr>
      <t>As Appointing Authority please certify the electronic box to complete certification.</t>
    </r>
  </si>
  <si>
    <r>
      <rPr>
        <sz val="11"/>
        <color theme="1"/>
        <rFont val="Arial"/>
        <family val="2"/>
      </rPr>
      <t xml:space="preserve">Does the department adhere to the “one invoice – one voucher” requirement and not split a Supplier’s invoice into multiple VISION vouchers, per </t>
    </r>
    <r>
      <rPr>
        <u/>
        <sz val="11"/>
        <color indexed="12"/>
        <rFont val="Arial"/>
        <family val="2"/>
      </rPr>
      <t>VISION Year End Closing Instructions)?</t>
    </r>
  </si>
  <si>
    <t xml:space="preserve">      Email:</t>
  </si>
  <si>
    <r>
      <rPr>
        <sz val="11"/>
        <rFont val="Arial"/>
        <family val="2"/>
      </rPr>
      <t xml:space="preserve">Does the department comply with the requirement to submit an updated </t>
    </r>
    <r>
      <rPr>
        <u/>
        <sz val="11"/>
        <color indexed="12"/>
        <rFont val="Arial"/>
        <family val="2"/>
      </rPr>
      <t>Identification of Confidential Expenses Form</t>
    </r>
    <r>
      <rPr>
        <sz val="11"/>
        <rFont val="Arial"/>
        <family val="2"/>
      </rPr>
      <t xml:space="preserve"> to DFM whenever a new confidential VISION expense account(s) is identified and before incurring any expense in that account(s)?</t>
    </r>
  </si>
  <si>
    <t>Does the department comply with the purchasing, contractual, and grant agreement requirements specified in DFM Policy #1: Suspension and Debarment?</t>
  </si>
  <si>
    <t>Are purchases of "personal" greetings or acknowledgments prohibited in accordance with DFM Policy #3: Personal Greetings/Acknowledgments?</t>
  </si>
  <si>
    <t>Does the department ensure that all “food” purchases (e.g., direct payment,    P-Card, expense report, petty cash) are in accordance with the requirements of DFM Policy #4: Department Provided Food &amp; Refreshments?</t>
  </si>
  <si>
    <t>For Supplier set-up or maintenance issues, does the department refer to DFM's guidance VISION Supplier Set-Up, W-9 Forms and Reportable Payment Processing - FAQs?</t>
  </si>
  <si>
    <t>When the department finds that Supplier address information in VISION does not match the Supplier address listed on an invoice, are appropriate steps* taken to ensure the Supplier record is updated in VISION prior to payment being issued?  [* i.e., W-9 received from Supplier, Supplier Request Form submitted to DFM]</t>
  </si>
  <si>
    <t>If payment for a departmental contract is made without use of a purchase order (or the PO is entered without a contract) does the department submit a request to DFM-Financial Operations to adjust the contract balance?</t>
  </si>
  <si>
    <t>Unless a valid and documented business reason exists, does the department's business practices prohibit the changing of the Supplier's payment terms on the VISION voucher to DUE NOW (i.e., NET00-pay immediately)?
   Note: For more information refer to DFM Policy #5: Payment Terms</t>
  </si>
  <si>
    <t>When DFM (VISION Support) provides expense coordinators with general information or guidance regarding employee expenses (e.g., "please share with your employees"), does the department have a process in place to disseminate this information to its employees?</t>
  </si>
  <si>
    <t>Does the department's frequency of federal draws meet or exceed the minimum requirements established in DFM Policy #2: Federal Funds Cash Management?</t>
  </si>
  <si>
    <t>Does the department review its Granting Plan annually (by May 15th) to either a) certify the existing plan is current or b) update and submit it for re-approval to DFM, in accordance with Bulletin 5, Section IV and the Bulletin 5 Granting Plan Supplement?</t>
  </si>
  <si>
    <t>Does the department submit timely the form Delegation of Authority for Signature Authorization (re: addendum to AOA Bulletin 3.3) to DFM annually (by the required due date) and whenever there is a change in the department's Appointing Authority or their exempt designee(s)?</t>
  </si>
  <si>
    <t>When an employee leaves State service, or transfers to another position, does the department complete and retain an "employee separation checklist*" (or similar) to help ensure the State's assets and systems are protected and that all State owned property is returned?
* Refer to DFM Best Practice #8: Employee Separation</t>
  </si>
  <si>
    <t>Does the department submit copies of external audit reports, including any substantiated fraud, to the Dept of Finance &amp; Management (DFM) as required by DFM Policy #7: External Audit Reports?</t>
  </si>
  <si>
    <t>If the department expends federal funds, does it comply with the reporting requirements of the Federal Funds Accountability and Transparency Act (FFATA) as reflected in DFM Policy #8: FFATA Compliance?</t>
  </si>
  <si>
    <t>FY 2023 Self-Assessment of Internal Control Questionnaire</t>
  </si>
  <si>
    <t xml:space="preserve">Please return this certification Questionnaire by Monday April 10th 2023 to: </t>
  </si>
  <si>
    <t>Is the department aware that the State Treasurer's Office maintains a Supplier Portal website for Suppliers to view information about their electronic payment (ACH or wire)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</si>
</sst>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90" x14ac:knownFonts="1">
    <font>
      <sz val="10"/>
      <name val="Arial"/>
    </font>
    <font>
      <sz val="11"/>
      <color theme="1"/>
      <name val="Arial"/>
      <family val="2"/>
    </font>
    <font>
      <sz val="11"/>
      <color theme="1"/>
      <name val="Arial"/>
      <family val="2"/>
    </font>
    <font>
      <b/>
      <sz val="12"/>
      <name val="Arial"/>
      <family val="2"/>
    </font>
    <font>
      <sz val="12"/>
      <name val="Arial"/>
      <family val="2"/>
    </font>
    <font>
      <b/>
      <sz val="16"/>
      <name val="Arial"/>
      <family val="2"/>
    </font>
    <font>
      <b/>
      <sz val="14"/>
      <name val="Arial"/>
      <family val="2"/>
    </font>
    <font>
      <u/>
      <sz val="10"/>
      <color indexed="12"/>
      <name val="Arial"/>
      <family val="2"/>
    </font>
    <font>
      <b/>
      <sz val="11"/>
      <name val="Arial"/>
      <family val="2"/>
    </font>
    <font>
      <b/>
      <sz val="14"/>
      <name val="Tahoma"/>
      <family val="2"/>
    </font>
    <font>
      <sz val="12"/>
      <name val="Tahoma"/>
      <family val="2"/>
    </font>
    <font>
      <b/>
      <sz val="12"/>
      <name val="Tahoma"/>
      <family val="2"/>
    </font>
    <font>
      <i/>
      <sz val="11"/>
      <name val="Arial"/>
      <family val="2"/>
    </font>
    <font>
      <sz val="11"/>
      <name val="Arial"/>
      <family val="2"/>
    </font>
    <font>
      <u/>
      <sz val="11"/>
      <name val="Arial"/>
      <family val="2"/>
    </font>
    <font>
      <u/>
      <sz val="11"/>
      <color indexed="12"/>
      <name val="Arial"/>
      <family val="2"/>
    </font>
    <font>
      <sz val="10"/>
      <name val="Arial"/>
      <family val="2"/>
    </font>
    <font>
      <b/>
      <sz val="14"/>
      <color indexed="18"/>
      <name val="Arial Black"/>
      <family val="2"/>
    </font>
    <font>
      <sz val="11"/>
      <name val="Arial"/>
      <family val="2"/>
    </font>
    <font>
      <b/>
      <sz val="10"/>
      <color indexed="10"/>
      <name val="Arial"/>
      <family val="2"/>
    </font>
    <font>
      <sz val="12"/>
      <name val="Times New Roman"/>
      <family val="1"/>
    </font>
    <font>
      <sz val="10"/>
      <color indexed="18"/>
      <name val="Arial"/>
      <family val="2"/>
    </font>
    <font>
      <b/>
      <sz val="12"/>
      <color indexed="18"/>
      <name val="Arial"/>
      <family val="2"/>
    </font>
    <font>
      <b/>
      <sz val="11"/>
      <name val="Times New Roman"/>
      <family val="1"/>
    </font>
    <font>
      <sz val="12"/>
      <color indexed="18"/>
      <name val="Arial"/>
      <family val="2"/>
    </font>
    <font>
      <b/>
      <sz val="16"/>
      <color indexed="18"/>
      <name val="Arial"/>
      <family val="2"/>
    </font>
    <font>
      <b/>
      <sz val="11"/>
      <name val="Tahoma"/>
      <family val="2"/>
    </font>
    <font>
      <b/>
      <u/>
      <sz val="12"/>
      <color indexed="12"/>
      <name val="Arial"/>
      <family val="2"/>
    </font>
    <font>
      <b/>
      <u/>
      <sz val="12"/>
      <name val="Arial"/>
      <family val="2"/>
    </font>
    <font>
      <b/>
      <sz val="10"/>
      <name val="Arial"/>
      <family val="2"/>
    </font>
    <font>
      <b/>
      <sz val="11"/>
      <color theme="1"/>
      <name val="Arial"/>
      <family val="2"/>
    </font>
    <font>
      <u/>
      <sz val="11"/>
      <color theme="10"/>
      <name val="Arial"/>
      <family val="2"/>
    </font>
    <font>
      <i/>
      <sz val="11"/>
      <color theme="1"/>
      <name val="Arial"/>
      <family val="2"/>
    </font>
    <font>
      <u/>
      <sz val="11"/>
      <color theme="1"/>
      <name val="Arial"/>
      <family val="2"/>
    </font>
    <font>
      <b/>
      <u/>
      <sz val="11"/>
      <color theme="1"/>
      <name val="Arial"/>
      <family val="2"/>
    </font>
    <font>
      <sz val="10"/>
      <color theme="1"/>
      <name val="Arial"/>
      <family val="2"/>
    </font>
    <font>
      <u/>
      <sz val="11"/>
      <color rgb="FF0000FF"/>
      <name val="Arial"/>
      <family val="2"/>
    </font>
    <font>
      <sz val="11"/>
      <color indexed="18"/>
      <name val="Arial"/>
      <family val="2"/>
    </font>
    <font>
      <sz val="12"/>
      <color theme="0"/>
      <name val="Arial"/>
      <family val="2"/>
    </font>
    <font>
      <sz val="9"/>
      <name val="Arial"/>
      <family val="2"/>
    </font>
    <font>
      <u/>
      <sz val="9"/>
      <color indexed="12"/>
      <name val="Arial"/>
      <family val="2"/>
    </font>
    <font>
      <sz val="10"/>
      <name val="Times New Roman"/>
      <family val="1"/>
    </font>
    <font>
      <b/>
      <u/>
      <sz val="10"/>
      <name val="Times New Roman"/>
      <family val="1"/>
    </font>
    <font>
      <b/>
      <sz val="10"/>
      <name val="Times New Roman"/>
      <family val="1"/>
    </font>
    <font>
      <u/>
      <sz val="10"/>
      <name val="Arial"/>
      <family val="2"/>
    </font>
    <font>
      <b/>
      <sz val="14"/>
      <color rgb="FF002060"/>
      <name val="Arial Black"/>
      <family val="2"/>
    </font>
    <font>
      <b/>
      <sz val="14"/>
      <color rgb="FF002060"/>
      <name val="Franklin Gothic Demi"/>
      <family val="2"/>
    </font>
    <font>
      <b/>
      <sz val="12"/>
      <color rgb="FF002060"/>
      <name val="Franklin Gothic Demi"/>
      <family val="2"/>
    </font>
    <font>
      <sz val="12"/>
      <color rgb="FF002060"/>
      <name val="Franklin Gothic Demi"/>
      <family val="2"/>
    </font>
    <font>
      <b/>
      <sz val="12"/>
      <color rgb="FF002060"/>
      <name val="Tahoma"/>
      <family val="2"/>
    </font>
    <font>
      <b/>
      <sz val="10"/>
      <color rgb="FF002060"/>
      <name val="Franklin Gothic Medium"/>
      <family val="2"/>
    </font>
    <font>
      <sz val="14"/>
      <name val="Franklin Gothic Medium Cond"/>
      <family val="2"/>
    </font>
    <font>
      <b/>
      <sz val="14"/>
      <name val="Franklin Gothic Medium Cond"/>
      <family val="2"/>
    </font>
    <font>
      <b/>
      <i/>
      <sz val="11"/>
      <name val="Arial"/>
      <family val="2"/>
    </font>
    <font>
      <sz val="12"/>
      <name val="Wingdings"/>
      <charset val="2"/>
    </font>
    <font>
      <sz val="12"/>
      <name val="Calibri"/>
      <family val="2"/>
      <scheme val="minor"/>
    </font>
    <font>
      <i/>
      <sz val="12"/>
      <name val="Calibri"/>
      <family val="2"/>
      <scheme val="minor"/>
    </font>
    <font>
      <b/>
      <sz val="14"/>
      <color rgb="FF002060"/>
      <name val="Arial"/>
      <family val="2"/>
    </font>
    <font>
      <b/>
      <u/>
      <sz val="12"/>
      <name val="Tahoma"/>
      <family val="2"/>
    </font>
    <font>
      <sz val="8"/>
      <name val="Arial"/>
      <family val="2"/>
    </font>
    <font>
      <u/>
      <sz val="9"/>
      <name val="Arial"/>
      <family val="2"/>
    </font>
    <font>
      <b/>
      <u/>
      <sz val="24"/>
      <color rgb="FF002060"/>
      <name val="Arial Black"/>
      <family val="2"/>
    </font>
    <font>
      <b/>
      <i/>
      <sz val="10"/>
      <name val="Arial"/>
      <family val="2"/>
    </font>
    <font>
      <b/>
      <sz val="12"/>
      <color rgb="FF002060"/>
      <name val="Calibri"/>
      <family val="2"/>
    </font>
    <font>
      <b/>
      <i/>
      <sz val="12"/>
      <color rgb="FF002060"/>
      <name val="Calibri"/>
      <family val="2"/>
    </font>
    <font>
      <b/>
      <sz val="12"/>
      <name val="Calibri"/>
      <family val="2"/>
      <scheme val="minor"/>
    </font>
    <font>
      <b/>
      <sz val="12"/>
      <color rgb="FFC00000"/>
      <name val="Calibri"/>
      <family val="2"/>
      <scheme val="minor"/>
    </font>
    <font>
      <b/>
      <u/>
      <sz val="12"/>
      <color rgb="FF002060"/>
      <name val="Calibri"/>
      <family val="2"/>
      <scheme val="minor"/>
    </font>
    <font>
      <b/>
      <u val="double"/>
      <sz val="12"/>
      <name val="Calibri"/>
      <family val="2"/>
      <scheme val="minor"/>
    </font>
    <font>
      <b/>
      <sz val="10"/>
      <name val="Calibri"/>
      <family val="2"/>
      <scheme val="minor"/>
    </font>
    <font>
      <b/>
      <i/>
      <sz val="10"/>
      <name val="Calibri"/>
      <family val="2"/>
      <scheme val="minor"/>
    </font>
    <font>
      <u/>
      <sz val="8"/>
      <color indexed="12"/>
      <name val="Arial"/>
      <family val="2"/>
    </font>
    <font>
      <b/>
      <sz val="16"/>
      <color rgb="FF002060"/>
      <name val="Georgia"/>
      <family val="1"/>
    </font>
    <font>
      <b/>
      <sz val="12"/>
      <color rgb="FF002060"/>
      <name val="Arial Black"/>
      <family val="2"/>
    </font>
    <font>
      <b/>
      <sz val="11"/>
      <color rgb="FF002060"/>
      <name val="Arial Black"/>
      <family val="2"/>
    </font>
    <font>
      <u/>
      <sz val="8"/>
      <name val="Arial"/>
      <family val="2"/>
    </font>
    <font>
      <sz val="11"/>
      <color indexed="12"/>
      <name val="Arial"/>
      <family val="2"/>
    </font>
    <font>
      <b/>
      <i/>
      <sz val="12"/>
      <name val="Tahoma"/>
      <family val="2"/>
    </font>
    <font>
      <b/>
      <u/>
      <sz val="12"/>
      <color rgb="FFC00000"/>
      <name val="Calibri"/>
      <family val="2"/>
      <scheme val="minor"/>
    </font>
    <font>
      <b/>
      <sz val="12"/>
      <color rgb="FFC00000"/>
      <name val="Calibri"/>
      <family val="2"/>
    </font>
    <font>
      <b/>
      <sz val="14"/>
      <color rgb="FFC00000"/>
      <name val="Calibri"/>
      <family val="2"/>
    </font>
    <font>
      <b/>
      <sz val="11"/>
      <color rgb="FFC00000"/>
      <name val="Tahoma"/>
      <family val="2"/>
    </font>
    <font>
      <b/>
      <sz val="14"/>
      <color rgb="FFC00000"/>
      <name val="Calibri"/>
      <family val="2"/>
      <scheme val="minor"/>
    </font>
    <font>
      <b/>
      <sz val="11"/>
      <color rgb="FFC00000"/>
      <name val="Calibri"/>
      <family val="2"/>
      <scheme val="minor"/>
    </font>
    <font>
      <b/>
      <sz val="11"/>
      <name val="Calibri"/>
      <family val="2"/>
      <scheme val="minor"/>
    </font>
    <font>
      <sz val="11"/>
      <color rgb="FF0000FF"/>
      <name val="Arial"/>
      <family val="2"/>
    </font>
    <font>
      <sz val="8"/>
      <color rgb="FF0000FF"/>
      <name val="Arial"/>
      <family val="2"/>
    </font>
    <font>
      <b/>
      <sz val="12"/>
      <color rgb="FFFF0000"/>
      <name val="Arial"/>
      <family val="2"/>
    </font>
    <font>
      <sz val="12"/>
      <color rgb="FFFF0000"/>
      <name val="Tahoma"/>
      <family val="2"/>
    </font>
    <font>
      <b/>
      <i/>
      <sz val="12"/>
      <color rgb="FFFF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31" fillId="0" borderId="0" applyNumberFormat="0" applyFill="0" applyBorder="0" applyAlignment="0" applyProtection="0">
      <alignment vertical="top"/>
      <protection locked="0"/>
    </xf>
  </cellStyleXfs>
  <cellXfs count="190">
    <xf numFmtId="0" fontId="0" fillId="0" borderId="0" xfId="0"/>
    <xf numFmtId="0" fontId="4" fillId="0" borderId="0" xfId="0" applyFont="1"/>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Alignment="1">
      <alignment horizontal="center"/>
    </xf>
    <xf numFmtId="0" fontId="10" fillId="0" borderId="0" xfId="0" applyFont="1"/>
    <xf numFmtId="0" fontId="9" fillId="0" borderId="0" xfId="0" applyFont="1"/>
    <xf numFmtId="0" fontId="11" fillId="0" borderId="0" xfId="0" applyFont="1"/>
    <xf numFmtId="0" fontId="4" fillId="0" borderId="3" xfId="0" applyFont="1" applyBorder="1"/>
    <xf numFmtId="0" fontId="13" fillId="0" borderId="4" xfId="0" applyFont="1" applyBorder="1" applyAlignment="1">
      <alignment vertical="center" wrapText="1"/>
    </xf>
    <xf numFmtId="0" fontId="13" fillId="0" borderId="4" xfId="1" applyFont="1" applyBorder="1" applyAlignment="1" applyProtection="1">
      <alignment vertical="center" wrapText="1"/>
    </xf>
    <xf numFmtId="0" fontId="13" fillId="0" borderId="5" xfId="0" applyFont="1" applyBorder="1" applyAlignment="1">
      <alignment vertical="center" wrapText="1"/>
    </xf>
    <xf numFmtId="0" fontId="13" fillId="0" borderId="4" xfId="1" applyFont="1" applyFill="1" applyBorder="1" applyAlignment="1" applyProtection="1">
      <alignment vertical="center" wrapText="1"/>
    </xf>
    <xf numFmtId="0" fontId="18" fillId="0" borderId="4" xfId="1" applyFont="1" applyBorder="1" applyAlignment="1" applyProtection="1">
      <alignment vertical="center" wrapText="1"/>
    </xf>
    <xf numFmtId="0" fontId="18" fillId="0" borderId="4" xfId="0" applyFont="1" applyBorder="1" applyAlignment="1">
      <alignment vertical="center" wrapText="1"/>
    </xf>
    <xf numFmtId="0" fontId="17" fillId="0" borderId="0" xfId="0" applyFont="1" applyAlignment="1">
      <alignment horizontal="center" vertical="center"/>
    </xf>
    <xf numFmtId="0" fontId="17" fillId="0" borderId="3" xfId="0" applyFont="1" applyBorder="1" applyAlignment="1">
      <alignment horizontal="center" vertical="center"/>
    </xf>
    <xf numFmtId="0" fontId="13" fillId="0" borderId="9" xfId="0" applyFont="1" applyBorder="1" applyAlignment="1">
      <alignment vertical="center" wrapText="1"/>
    </xf>
    <xf numFmtId="0" fontId="13" fillId="0" borderId="4" xfId="0" applyFont="1" applyBorder="1" applyAlignment="1">
      <alignment vertical="center"/>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0" fillId="0" borderId="0" xfId="0" applyFont="1"/>
    <xf numFmtId="0" fontId="10" fillId="0" borderId="0" xfId="0" applyFont="1" applyAlignment="1">
      <alignment horizontal="left"/>
    </xf>
    <xf numFmtId="0" fontId="4" fillId="0" borderId="0" xfId="0" applyFont="1" applyAlignment="1">
      <alignment horizontal="left"/>
    </xf>
    <xf numFmtId="0" fontId="2" fillId="0" borderId="4" xfId="2" applyBorder="1" applyAlignment="1">
      <alignment vertical="center" wrapText="1"/>
    </xf>
    <xf numFmtId="0" fontId="4" fillId="0" borderId="0" xfId="0" applyFont="1" applyAlignment="1">
      <alignment wrapText="1"/>
    </xf>
    <xf numFmtId="0" fontId="15" fillId="0" borderId="4" xfId="1" applyFont="1" applyBorder="1" applyAlignment="1" applyProtection="1">
      <alignment vertical="center" wrapText="1"/>
    </xf>
    <xf numFmtId="0" fontId="29" fillId="3" borderId="17" xfId="0" applyFont="1" applyFill="1" applyBorder="1" applyAlignment="1">
      <alignment horizontal="left" vertical="center" wrapText="1"/>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3" fillId="0" borderId="2" xfId="0" applyFont="1" applyBorder="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4" fillId="2" borderId="23" xfId="0" applyFont="1" applyFill="1" applyBorder="1" applyAlignment="1">
      <alignment horizontal="center"/>
    </xf>
    <xf numFmtId="0" fontId="13" fillId="0" borderId="6" xfId="0" applyFont="1" applyBorder="1" applyAlignment="1">
      <alignment vertical="center" wrapText="1"/>
    </xf>
    <xf numFmtId="0" fontId="38" fillId="0" borderId="0" xfId="0" applyFont="1"/>
    <xf numFmtId="0" fontId="38" fillId="0" borderId="0" xfId="0" quotePrefix="1" applyFont="1"/>
    <xf numFmtId="49" fontId="8" fillId="2" borderId="1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4" fillId="0" borderId="0" xfId="0" applyFont="1" applyAlignment="1">
      <alignment vertical="center"/>
    </xf>
    <xf numFmtId="0" fontId="8" fillId="4" borderId="12" xfId="0" applyFont="1" applyFill="1" applyBorder="1" applyAlignment="1">
      <alignment horizontal="left" vertical="center"/>
    </xf>
    <xf numFmtId="0" fontId="8" fillId="4" borderId="25" xfId="0" applyFont="1" applyFill="1" applyBorder="1" applyAlignment="1">
      <alignment horizontal="left" vertical="center"/>
    </xf>
    <xf numFmtId="0" fontId="0" fillId="4" borderId="25" xfId="0" applyFill="1" applyBorder="1" applyAlignment="1">
      <alignment horizontal="left" vertical="center"/>
    </xf>
    <xf numFmtId="0" fontId="8" fillId="4" borderId="12" xfId="0" applyFont="1" applyFill="1" applyBorder="1" applyAlignment="1">
      <alignment horizontal="center" vertical="center"/>
    </xf>
    <xf numFmtId="0" fontId="8" fillId="4" borderId="25" xfId="0" applyFont="1" applyFill="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49" fontId="8" fillId="2" borderId="31" xfId="0" applyNumberFormat="1"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7" fillId="0" borderId="4" xfId="1" applyBorder="1" applyAlignment="1" applyProtection="1">
      <alignment vertical="center" wrapText="1"/>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46" fillId="2" borderId="24" xfId="0" applyFont="1" applyFill="1" applyBorder="1" applyAlignment="1">
      <alignment horizontal="left"/>
    </xf>
    <xf numFmtId="0" fontId="24" fillId="5" borderId="26" xfId="0" applyFont="1" applyFill="1" applyBorder="1"/>
    <xf numFmtId="0" fontId="24" fillId="5" borderId="27" xfId="0" applyFont="1" applyFill="1" applyBorder="1"/>
    <xf numFmtId="0" fontId="24" fillId="5" borderId="27" xfId="0" applyFont="1" applyFill="1" applyBorder="1" applyAlignment="1">
      <alignment horizontal="center"/>
    </xf>
    <xf numFmtId="0" fontId="6" fillId="2" borderId="21" xfId="0" applyFont="1" applyFill="1" applyBorder="1" applyAlignment="1">
      <alignment horizontal="center"/>
    </xf>
    <xf numFmtId="0" fontId="6" fillId="2" borderId="22" xfId="0" applyFont="1" applyFill="1" applyBorder="1" applyAlignment="1">
      <alignment horizontal="center"/>
    </xf>
    <xf numFmtId="0" fontId="24" fillId="2" borderId="23" xfId="0" applyFont="1" applyFill="1" applyBorder="1" applyAlignment="1">
      <alignment horizontal="center" vertical="center"/>
    </xf>
    <xf numFmtId="0" fontId="45" fillId="2" borderId="24" xfId="0" applyFont="1" applyFill="1" applyBorder="1" applyAlignment="1">
      <alignment horizontal="left" vertical="center"/>
    </xf>
    <xf numFmtId="0" fontId="4" fillId="2" borderId="23" xfId="0" applyFont="1" applyFill="1" applyBorder="1" applyAlignment="1">
      <alignment horizontal="center" vertical="center"/>
    </xf>
    <xf numFmtId="0" fontId="46" fillId="2" borderId="24" xfId="0" applyFont="1" applyFill="1" applyBorder="1" applyAlignment="1">
      <alignment horizontal="left" vertical="center"/>
    </xf>
    <xf numFmtId="0" fontId="48" fillId="5" borderId="26" xfId="0" applyFont="1" applyFill="1" applyBorder="1"/>
    <xf numFmtId="0" fontId="48" fillId="5" borderId="27" xfId="0" applyFont="1" applyFill="1" applyBorder="1"/>
    <xf numFmtId="0" fontId="48" fillId="5" borderId="27" xfId="0" applyFont="1" applyFill="1" applyBorder="1" applyAlignment="1">
      <alignment horizontal="center"/>
    </xf>
    <xf numFmtId="0" fontId="49" fillId="0" borderId="0" xfId="0" applyFont="1"/>
    <xf numFmtId="0" fontId="26" fillId="0" borderId="0" xfId="0" applyFont="1" applyAlignment="1">
      <alignment horizontal="left" vertical="top"/>
    </xf>
    <xf numFmtId="0" fontId="26" fillId="0" borderId="0" xfId="0" applyFont="1"/>
    <xf numFmtId="0" fontId="50" fillId="0" borderId="0" xfId="0" applyFont="1" applyAlignment="1">
      <alignment vertical="center"/>
    </xf>
    <xf numFmtId="0" fontId="4" fillId="0" borderId="0" xfId="0" applyFont="1" applyAlignment="1">
      <alignment horizontal="left" vertical="top"/>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15" fillId="0" borderId="35" xfId="1" applyFont="1" applyBorder="1" applyAlignment="1" applyProtection="1">
      <alignment vertical="center" wrapText="1"/>
    </xf>
    <xf numFmtId="0" fontId="15" fillId="0" borderId="9" xfId="1" applyFont="1" applyBorder="1" applyAlignment="1" applyProtection="1">
      <alignment vertical="center" wrapText="1"/>
    </xf>
    <xf numFmtId="0" fontId="8" fillId="0" borderId="0" xfId="0" applyFont="1" applyAlignment="1">
      <alignment horizontal="center" vertical="center"/>
    </xf>
    <xf numFmtId="0" fontId="10" fillId="0" borderId="0" xfId="0" applyFont="1" applyAlignment="1">
      <alignment vertical="center"/>
    </xf>
    <xf numFmtId="0" fontId="3" fillId="0" borderId="0" xfId="0" applyFont="1"/>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16" fillId="4" borderId="25" xfId="0" applyFont="1" applyFill="1" applyBorder="1" applyAlignment="1">
      <alignment horizontal="left" vertic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5" fillId="4" borderId="28" xfId="0" applyFont="1" applyFill="1" applyBorder="1" applyAlignment="1">
      <alignment horizontal="center" vertical="center"/>
    </xf>
    <xf numFmtId="0" fontId="37" fillId="5" borderId="27" xfId="0" applyFont="1" applyFill="1" applyBorder="1"/>
    <xf numFmtId="0" fontId="3" fillId="4" borderId="11" xfId="0" applyFont="1" applyFill="1" applyBorder="1" applyAlignment="1">
      <alignment horizontal="center" vertical="center"/>
    </xf>
    <xf numFmtId="0" fontId="13" fillId="7" borderId="29" xfId="0" applyFont="1" applyFill="1" applyBorder="1" applyAlignment="1">
      <alignment vertical="center" wrapText="1"/>
    </xf>
    <xf numFmtId="0" fontId="13" fillId="7" borderId="6" xfId="0" applyFont="1" applyFill="1" applyBorder="1" applyAlignment="1">
      <alignment horizontal="left" vertical="center" wrapText="1"/>
    </xf>
    <xf numFmtId="0" fontId="13" fillId="7" borderId="6" xfId="0" applyFont="1" applyFill="1" applyBorder="1" applyAlignment="1">
      <alignment vertical="center" wrapText="1"/>
    </xf>
    <xf numFmtId="0" fontId="3" fillId="4" borderId="8" xfId="0" applyFont="1" applyFill="1" applyBorder="1" applyAlignment="1">
      <alignment horizontal="center" vertical="center"/>
    </xf>
    <xf numFmtId="0" fontId="5" fillId="4" borderId="11"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27" xfId="0" applyFont="1" applyFill="1" applyBorder="1" applyAlignment="1">
      <alignment horizontal="center" vertical="center"/>
    </xf>
    <xf numFmtId="0" fontId="8" fillId="4" borderId="11" xfId="0" applyFont="1" applyFill="1" applyBorder="1" applyAlignment="1">
      <alignment horizontal="center" vertical="center"/>
    </xf>
    <xf numFmtId="0" fontId="15" fillId="0" borderId="6" xfId="1" applyFont="1" applyBorder="1" applyAlignment="1" applyProtection="1">
      <alignment vertical="center" wrapText="1"/>
    </xf>
    <xf numFmtId="0" fontId="15" fillId="0" borderId="5" xfId="1" applyFont="1" applyBorder="1" applyAlignment="1" applyProtection="1">
      <alignment vertical="center" wrapText="1"/>
    </xf>
    <xf numFmtId="0" fontId="59" fillId="0" borderId="0" xfId="0" applyFont="1" applyAlignment="1" applyProtection="1">
      <alignment horizontal="left" vertical="center"/>
      <protection locked="0"/>
    </xf>
    <xf numFmtId="0" fontId="59" fillId="0" borderId="0" xfId="0" applyFont="1" applyProtection="1">
      <protection locked="0"/>
    </xf>
    <xf numFmtId="0" fontId="59" fillId="0" borderId="0" xfId="0" applyFont="1" applyAlignment="1" applyProtection="1">
      <alignment vertical="top" wrapText="1"/>
      <protection locked="0"/>
    </xf>
    <xf numFmtId="0" fontId="64" fillId="0" borderId="0" xfId="0" applyFont="1" applyAlignment="1">
      <alignment vertical="top"/>
    </xf>
    <xf numFmtId="0" fontId="63" fillId="0" borderId="0" xfId="0" applyFont="1"/>
    <xf numFmtId="0" fontId="71" fillId="0" borderId="0" xfId="1" applyFont="1" applyBorder="1" applyAlignment="1" applyProtection="1">
      <alignment horizontal="center" vertical="center"/>
    </xf>
    <xf numFmtId="0" fontId="59" fillId="0" borderId="0" xfId="0" applyFont="1" applyAlignment="1" applyProtection="1">
      <alignment horizontal="left" vertical="top"/>
      <protection locked="0"/>
    </xf>
    <xf numFmtId="0" fontId="59" fillId="0" borderId="0" xfId="0" applyFont="1" applyAlignment="1" applyProtection="1">
      <alignment vertical="center"/>
      <protection locked="0"/>
    </xf>
    <xf numFmtId="0" fontId="59" fillId="0" borderId="0" xfId="0" applyFont="1" applyAlignment="1" applyProtection="1">
      <alignment horizontal="left"/>
      <protection locked="0"/>
    </xf>
    <xf numFmtId="0" fontId="5" fillId="4" borderId="31" xfId="0" applyFont="1" applyFill="1" applyBorder="1" applyAlignment="1">
      <alignment horizontal="center" vertical="center"/>
    </xf>
    <xf numFmtId="0" fontId="13" fillId="0" borderId="9" xfId="1" applyFont="1" applyBorder="1" applyAlignment="1" applyProtection="1">
      <alignment vertical="center" wrapText="1"/>
    </xf>
    <xf numFmtId="0" fontId="45" fillId="5" borderId="24" xfId="0" applyFont="1" applyFill="1" applyBorder="1" applyAlignment="1">
      <alignment horizontal="center" vertical="center"/>
    </xf>
    <xf numFmtId="0" fontId="45" fillId="2" borderId="24" xfId="0" applyFont="1" applyFill="1" applyBorder="1" applyAlignment="1">
      <alignment horizontal="left" vertical="center" wrapText="1"/>
    </xf>
    <xf numFmtId="0" fontId="15" fillId="0" borderId="4" xfId="1" applyFont="1" applyFill="1" applyBorder="1" applyAlignment="1" applyProtection="1">
      <alignment vertical="center" wrapText="1"/>
    </xf>
    <xf numFmtId="0" fontId="11" fillId="0" borderId="0" xfId="0" applyFont="1" applyAlignment="1">
      <alignment vertical="center"/>
    </xf>
    <xf numFmtId="0" fontId="59" fillId="0" borderId="0" xfId="0" applyFont="1" applyAlignment="1" applyProtection="1">
      <alignment horizontal="left" vertical="top" wrapText="1"/>
      <protection locked="0"/>
    </xf>
    <xf numFmtId="0" fontId="59" fillId="0" borderId="0" xfId="0" applyFont="1" applyAlignment="1">
      <alignment horizontal="left"/>
    </xf>
    <xf numFmtId="0" fontId="4" fillId="0" borderId="0" xfId="0" applyFont="1" applyAlignment="1" applyProtection="1">
      <alignment horizontal="left" vertical="top"/>
      <protection locked="0"/>
    </xf>
    <xf numFmtId="0" fontId="59" fillId="0" borderId="2" xfId="0" applyFont="1" applyBorder="1" applyAlignment="1" applyProtection="1">
      <alignment horizontal="left" vertical="top" wrapText="1"/>
      <protection locked="0"/>
    </xf>
    <xf numFmtId="0" fontId="59" fillId="0" borderId="0" xfId="0" applyFont="1" applyAlignment="1">
      <alignment horizontal="left" vertical="top"/>
    </xf>
    <xf numFmtId="0" fontId="75" fillId="0" borderId="2" xfId="1" applyFont="1" applyBorder="1" applyAlignment="1" applyProtection="1">
      <alignment vertical="top" wrapText="1"/>
    </xf>
    <xf numFmtId="0" fontId="76" fillId="0" borderId="4" xfId="1" applyFont="1" applyBorder="1" applyAlignment="1" applyProtection="1">
      <alignment vertical="center" wrapText="1"/>
    </xf>
    <xf numFmtId="0" fontId="16" fillId="0" borderId="5" xfId="1" applyFont="1" applyBorder="1" applyAlignment="1" applyProtection="1">
      <alignment vertical="center" wrapText="1"/>
    </xf>
    <xf numFmtId="0" fontId="87" fillId="0" borderId="15" xfId="0" quotePrefix="1" applyFont="1" applyBorder="1" applyAlignment="1" applyProtection="1">
      <alignment vertical="center"/>
      <protection locked="0"/>
    </xf>
    <xf numFmtId="41" fontId="87" fillId="0" borderId="15" xfId="0" applyNumberFormat="1" applyFont="1" applyBorder="1" applyAlignment="1" applyProtection="1">
      <alignment horizontal="left"/>
      <protection locked="0"/>
    </xf>
    <xf numFmtId="41" fontId="87" fillId="0" borderId="13" xfId="0" applyNumberFormat="1" applyFont="1" applyBorder="1" applyAlignment="1" applyProtection="1">
      <alignment horizontal="left"/>
      <protection locked="0"/>
    </xf>
    <xf numFmtId="0" fontId="1" fillId="0" borderId="4" xfId="2" applyFont="1" applyBorder="1" applyAlignment="1">
      <alignment vertical="center" wrapText="1"/>
    </xf>
    <xf numFmtId="0" fontId="10" fillId="0" borderId="20" xfId="0" applyFont="1" applyBorder="1"/>
    <xf numFmtId="0" fontId="10" fillId="0" borderId="3" xfId="0" applyFont="1" applyBorder="1"/>
    <xf numFmtId="0" fontId="9" fillId="0" borderId="2" xfId="0" applyFont="1" applyBorder="1"/>
    <xf numFmtId="0" fontId="21" fillId="0" borderId="3" xfId="0" applyFont="1" applyBorder="1"/>
    <xf numFmtId="0" fontId="11" fillId="0" borderId="2" xfId="0" applyFont="1" applyBorder="1"/>
    <xf numFmtId="0" fontId="10" fillId="0" borderId="2" xfId="0" applyFont="1" applyBorder="1"/>
    <xf numFmtId="0" fontId="57" fillId="0" borderId="2" xfId="0" quotePrefix="1" applyFont="1" applyBorder="1" applyAlignment="1">
      <alignment horizontal="right" vertical="center"/>
    </xf>
    <xf numFmtId="0" fontId="10" fillId="0" borderId="3" xfId="0" applyFont="1" applyBorder="1" applyAlignment="1">
      <alignment vertical="center"/>
    </xf>
    <xf numFmtId="0" fontId="4" fillId="0" borderId="2" xfId="0" applyFont="1" applyBorder="1" applyAlignment="1">
      <alignment horizontal="right"/>
    </xf>
    <xf numFmtId="0" fontId="3" fillId="0" borderId="2" xfId="0" quotePrefix="1" applyFont="1" applyBorder="1" applyAlignment="1">
      <alignment horizontal="right" vertical="top"/>
    </xf>
    <xf numFmtId="0" fontId="10" fillId="0" borderId="2" xfId="0" applyFont="1" applyBorder="1" applyAlignment="1">
      <alignment horizontal="right" vertical="top"/>
    </xf>
    <xf numFmtId="0" fontId="50" fillId="0" borderId="2" xfId="0" applyFont="1" applyBorder="1" applyAlignment="1">
      <alignment vertical="center"/>
    </xf>
    <xf numFmtId="0" fontId="79" fillId="0" borderId="2" xfId="0" applyFont="1" applyBorder="1" applyAlignment="1">
      <alignment vertical="top"/>
    </xf>
    <xf numFmtId="0" fontId="57" fillId="0" borderId="2" xfId="0" applyFont="1" applyBorder="1" applyAlignment="1">
      <alignment horizontal="right" vertical="top"/>
    </xf>
    <xf numFmtId="0" fontId="54" fillId="0" borderId="2" xfId="0" applyFont="1" applyBorder="1" applyAlignment="1">
      <alignment horizontal="right" vertical="top"/>
    </xf>
    <xf numFmtId="0" fontId="77" fillId="0" borderId="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2"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10" fillId="0" borderId="38" xfId="0" applyFont="1" applyBorder="1" applyAlignment="1">
      <alignment horizontal="center"/>
    </xf>
    <xf numFmtId="0" fontId="3" fillId="0" borderId="13" xfId="0" applyFont="1" applyBorder="1" applyAlignment="1">
      <alignment horizontal="center" vertical="top"/>
    </xf>
    <xf numFmtId="0" fontId="10" fillId="0" borderId="15" xfId="0" applyFont="1" applyBorder="1" applyAlignment="1">
      <alignment horizontal="center"/>
    </xf>
    <xf numFmtId="0" fontId="27" fillId="0" borderId="13" xfId="1" applyFont="1" applyBorder="1" applyAlignment="1" applyProtection="1">
      <alignment horizontal="left" vertical="top"/>
    </xf>
    <xf numFmtId="0" fontId="6" fillId="0" borderId="2" xfId="0" applyFont="1" applyBorder="1" applyAlignment="1">
      <alignment horizontal="right" vertical="center"/>
    </xf>
    <xf numFmtId="0" fontId="6" fillId="0" borderId="0" xfId="0" applyFont="1" applyAlignment="1">
      <alignment horizontal="right" vertical="center"/>
    </xf>
    <xf numFmtId="0" fontId="72" fillId="0" borderId="18" xfId="0" applyFont="1" applyBorder="1" applyAlignment="1">
      <alignment horizontal="center"/>
    </xf>
    <xf numFmtId="0" fontId="72" fillId="0" borderId="19" xfId="0" applyFont="1" applyBorder="1" applyAlignment="1">
      <alignment horizontal="center"/>
    </xf>
    <xf numFmtId="0" fontId="72" fillId="0" borderId="20"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6" fillId="0" borderId="2" xfId="0" applyFont="1" applyBorder="1" applyAlignment="1">
      <alignment horizontal="right"/>
    </xf>
    <xf numFmtId="0" fontId="6" fillId="0" borderId="0" xfId="0" applyFont="1" applyAlignment="1">
      <alignment horizontal="right"/>
    </xf>
    <xf numFmtId="17" fontId="6" fillId="0" borderId="2" xfId="0" applyNumberFormat="1" applyFont="1" applyBorder="1" applyAlignment="1">
      <alignment horizontal="center"/>
    </xf>
    <xf numFmtId="0" fontId="23" fillId="0" borderId="2" xfId="0" applyFont="1" applyBorder="1" applyAlignment="1">
      <alignment horizontal="left" vertical="center"/>
    </xf>
    <xf numFmtId="0" fontId="23" fillId="0" borderId="0" xfId="0" applyFont="1" applyAlignment="1">
      <alignment horizontal="left" vertical="center"/>
    </xf>
    <xf numFmtId="0" fontId="23" fillId="0" borderId="3" xfId="0" applyFont="1" applyBorder="1" applyAlignment="1">
      <alignment horizontal="left" vertical="center"/>
    </xf>
    <xf numFmtId="17" fontId="19" fillId="0" borderId="2" xfId="0" applyNumberFormat="1" applyFont="1" applyBorder="1" applyAlignment="1">
      <alignment horizontal="center"/>
    </xf>
    <xf numFmtId="0" fontId="19" fillId="0" borderId="0" xfId="0" applyFont="1" applyAlignment="1">
      <alignment horizontal="center"/>
    </xf>
    <xf numFmtId="0" fontId="19" fillId="0" borderId="3"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8" fillId="0" borderId="13" xfId="0" quotePrefix="1" applyFont="1" applyBorder="1" applyProtection="1">
      <protection locked="0"/>
    </xf>
    <xf numFmtId="0" fontId="88" fillId="0" borderId="13" xfId="0" applyFont="1" applyBorder="1" applyProtection="1">
      <protection locked="0"/>
    </xf>
    <xf numFmtId="0" fontId="29" fillId="0" borderId="0" xfId="0" applyFont="1" applyAlignment="1">
      <alignment horizontal="left" vertical="center" wrapText="1"/>
    </xf>
    <xf numFmtId="0" fontId="11" fillId="0" borderId="0" xfId="0" applyFont="1" applyAlignment="1">
      <alignment wrapText="1"/>
    </xf>
    <xf numFmtId="0" fontId="4" fillId="0" borderId="0" xfId="0" applyFont="1" applyAlignment="1">
      <alignment wrapText="1"/>
    </xf>
    <xf numFmtId="0" fontId="55" fillId="0" borderId="0" xfId="0" applyFont="1" applyAlignment="1">
      <alignment horizontal="left" vertical="center" wrapText="1"/>
    </xf>
    <xf numFmtId="0" fontId="65" fillId="6" borderId="36" xfId="0" applyFont="1" applyFill="1" applyBorder="1" applyAlignment="1">
      <alignment horizontal="left" vertical="top" wrapText="1"/>
    </xf>
    <xf numFmtId="0" fontId="65" fillId="6" borderId="37" xfId="0" applyFont="1" applyFill="1" applyBorder="1" applyAlignment="1">
      <alignment horizontal="left" vertical="top" wrapText="1"/>
    </xf>
    <xf numFmtId="0" fontId="51" fillId="6" borderId="0" xfId="0" applyFont="1" applyFill="1" applyAlignment="1">
      <alignment horizontal="left" vertical="center" wrapText="1"/>
    </xf>
    <xf numFmtId="17" fontId="9" fillId="0" borderId="2" xfId="0" applyNumberFormat="1" applyFont="1" applyBorder="1" applyAlignment="1">
      <alignment horizontal="center"/>
    </xf>
    <xf numFmtId="0" fontId="9" fillId="0" borderId="0" xfId="0" applyFont="1" applyAlignment="1">
      <alignment horizontal="center"/>
    </xf>
    <xf numFmtId="0" fontId="61" fillId="0" borderId="2" xfId="0" applyFont="1" applyBorder="1" applyAlignment="1">
      <alignment horizontal="center" vertical="center"/>
    </xf>
    <xf numFmtId="0" fontId="61" fillId="0" borderId="0" xfId="0" applyFont="1" applyAlignment="1">
      <alignment horizontal="center" vertical="center"/>
    </xf>
    <xf numFmtId="0" fontId="61" fillId="0" borderId="3" xfId="0" applyFont="1" applyBorder="1" applyAlignment="1">
      <alignment horizontal="center" vertical="center"/>
    </xf>
  </cellXfs>
  <cellStyles count="4">
    <cellStyle name="Hyperlink" xfId="1" builtinId="8"/>
    <cellStyle name="Hyperlink 2" xfId="3" xr:uid="{00000000-0005-0000-0000-000001000000}"/>
    <cellStyle name="Normal" xfId="0" builtinId="0"/>
    <cellStyle name="Normal 2" xfId="2" xr:uid="{00000000-0005-0000-0000-000003000000}"/>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00FF"/>
      <color rgb="FF0039AC"/>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20</xdr:row>
          <xdr:rowOff>285750</xdr:rowOff>
        </xdr:from>
        <xdr:to>
          <xdr:col>0</xdr:col>
          <xdr:colOff>428625</xdr:colOff>
          <xdr:row>20</xdr:row>
          <xdr:rowOff>609600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xdr:row>
          <xdr:rowOff>76200</xdr:rowOff>
        </xdr:from>
        <xdr:to>
          <xdr:col>0</xdr:col>
          <xdr:colOff>428625</xdr:colOff>
          <xdr:row>8</xdr:row>
          <xdr:rowOff>400050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solidFill>
              <a:srgbClr val="FF0000" mc:Ignorable="a14" a14:legacySpreadsheetColorIndex="10">
                <a:alpha val="94000"/>
              </a:srgbClr>
            </a:solidFill>
            <a:ln w="1905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13" Type="http://schemas.openxmlformats.org/officeDocument/2006/relationships/hyperlink" Target="http://humanresources.vermont.gov/labor-relations/manual" TargetMode="External"/><Relationship Id="rId18" Type="http://schemas.openxmlformats.org/officeDocument/2006/relationships/hyperlink" Target="http://bgs.vermont.gov/purchasing-contracting/publications" TargetMode="External"/><Relationship Id="rId26" Type="http://schemas.openxmlformats.org/officeDocument/2006/relationships/hyperlink" Target="http://aoa.vermont.gov/bulletins" TargetMode="External"/><Relationship Id="rId3" Type="http://schemas.openxmlformats.org/officeDocument/2006/relationships/hyperlink" Target="http://finance.vermont.gov/policies-and-procedures/vision-procedures" TargetMode="External"/><Relationship Id="rId21" Type="http://schemas.openxmlformats.org/officeDocument/2006/relationships/hyperlink" Target="http://finance.vermont.gov/policies-and-procedures/finance-and-management-policies" TargetMode="External"/><Relationship Id="rId7" Type="http://schemas.openxmlformats.org/officeDocument/2006/relationships/hyperlink" Target="http://finance.vermont.gov/policies-and-procedures/finance-and-management-policies" TargetMode="External"/><Relationship Id="rId12" Type="http://schemas.openxmlformats.org/officeDocument/2006/relationships/hyperlink" Target="http://finance.vermont.gov/policies-and-procedures/vision-procedures" TargetMode="External"/><Relationship Id="rId17" Type="http://schemas.openxmlformats.org/officeDocument/2006/relationships/hyperlink" Target="http://aoa.vermont.gov/bulletins" TargetMode="External"/><Relationship Id="rId25" Type="http://schemas.openxmlformats.org/officeDocument/2006/relationships/hyperlink" Target="http://finance.vermont.gov/training-and-support/vision-job-aids-and-operational-guidance" TargetMode="External"/><Relationship Id="rId2" Type="http://schemas.openxmlformats.org/officeDocument/2006/relationships/hyperlink" Target="http://finance.vermont.gov/policies-and-procedures/vision-procedures" TargetMode="External"/><Relationship Id="rId16" Type="http://schemas.openxmlformats.org/officeDocument/2006/relationships/hyperlink" Target="http://finance.vermont.gov/training-and-support/vision-job-aids-and-operational-guidance" TargetMode="External"/><Relationship Id="rId20" Type="http://schemas.openxmlformats.org/officeDocument/2006/relationships/hyperlink" Target="http://finance.vermont.gov/training-and-support/vision-job-aids-and-operational-guidance" TargetMode="External"/><Relationship Id="rId29" Type="http://schemas.openxmlformats.org/officeDocument/2006/relationships/hyperlink" Target="http://bgs.vermont.gov/purchasing-contracting/forms" TargetMode="External"/><Relationship Id="rId1" Type="http://schemas.openxmlformats.org/officeDocument/2006/relationships/hyperlink" Target="http://aoa.vermont.gov/bulletins" TargetMode="External"/><Relationship Id="rId6" Type="http://schemas.openxmlformats.org/officeDocument/2006/relationships/hyperlink" Target="http://finance.vermont.gov/policies-and-procedures/vision-procedures" TargetMode="External"/><Relationship Id="rId11" Type="http://schemas.openxmlformats.org/officeDocument/2006/relationships/hyperlink" Target="http://finance.vermont.gov/training-and-support/vision-job-aids-and-operational-guidance" TargetMode="External"/><Relationship Id="rId24" Type="http://schemas.openxmlformats.org/officeDocument/2006/relationships/hyperlink" Target="http://aoa.vermont.gov/bulletins" TargetMode="External"/><Relationship Id="rId32" Type="http://schemas.openxmlformats.org/officeDocument/2006/relationships/printerSettings" Target="../printerSettings/printerSettings1.bin"/><Relationship Id="rId5" Type="http://schemas.openxmlformats.org/officeDocument/2006/relationships/hyperlink" Target="http://finance.vermont.gov/policies-and-procedures/finance-and-management-policies" TargetMode="External"/><Relationship Id="rId15" Type="http://schemas.openxmlformats.org/officeDocument/2006/relationships/hyperlink" Target="http://finance.vermont.gov/forms/vision" TargetMode="External"/><Relationship Id="rId23" Type="http://schemas.openxmlformats.org/officeDocument/2006/relationships/hyperlink" Target="http://bgs.vermont.gov/purchasing-contracting/forms/bda" TargetMode="External"/><Relationship Id="rId28" Type="http://schemas.openxmlformats.org/officeDocument/2006/relationships/hyperlink" Target="http://finance.vermont.gov/forms/vision" TargetMode="External"/><Relationship Id="rId10" Type="http://schemas.openxmlformats.org/officeDocument/2006/relationships/hyperlink" Target="http://finance.vermont.gov/policies-and-procedures/finance-and-management-policies" TargetMode="External"/><Relationship Id="rId19" Type="http://schemas.openxmlformats.org/officeDocument/2006/relationships/hyperlink" Target="http://aoa.vermont.gov/bulletins/memos" TargetMode="External"/><Relationship Id="rId31" Type="http://schemas.openxmlformats.org/officeDocument/2006/relationships/hyperlink" Target="https://bgs.vermont.gov/purchasing-contracting/fuel-information" TargetMode="External"/><Relationship Id="rId4" Type="http://schemas.openxmlformats.org/officeDocument/2006/relationships/hyperlink" Target="http://bgs.vermont.gov/purchasing-contracting/pcard" TargetMode="External"/><Relationship Id="rId9" Type="http://schemas.openxmlformats.org/officeDocument/2006/relationships/hyperlink" Target="https://secure.vermonttreasurer.gov/PaymentInformationPortal/" TargetMode="External"/><Relationship Id="rId14" Type="http://schemas.openxmlformats.org/officeDocument/2006/relationships/hyperlink" Target="http://finance.vermont.gov/forms/vision" TargetMode="External"/><Relationship Id="rId22" Type="http://schemas.openxmlformats.org/officeDocument/2006/relationships/hyperlink" Target="http://finance.vermont.gov/policies-and-procedures/vision-closing-instructions" TargetMode="External"/><Relationship Id="rId27" Type="http://schemas.openxmlformats.org/officeDocument/2006/relationships/hyperlink" Target="http://finance.vermont.gov/policies-and-procedures/vision-procedures" TargetMode="External"/><Relationship Id="rId30" Type="http://schemas.openxmlformats.org/officeDocument/2006/relationships/hyperlink" Target="http://finance.vermont.gov/training-and-support/vision-job-aids-and-operational-guid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finance.vermont.gov/policies-and-procedures/vision-procedures" TargetMode="External"/><Relationship Id="rId2" Type="http://schemas.openxmlformats.org/officeDocument/2006/relationships/hyperlink" Target="https://vermont.unclaimedproperty.com/" TargetMode="External"/><Relationship Id="rId1" Type="http://schemas.openxmlformats.org/officeDocument/2006/relationships/hyperlink" Target="http://finance.vermont.gov/policies-and-procedures/finance-and-management-policies" TargetMode="External"/><Relationship Id="rId6" Type="http://schemas.openxmlformats.org/officeDocument/2006/relationships/printerSettings" Target="../printerSettings/printerSettings2.bin"/><Relationship Id="rId5" Type="http://schemas.openxmlformats.org/officeDocument/2006/relationships/hyperlink" Target="https://finance.vermont.gov/forms/YE" TargetMode="External"/><Relationship Id="rId4" Type="http://schemas.openxmlformats.org/officeDocument/2006/relationships/hyperlink" Target="http://legislature.vermont.gov/statutes/section/32/007/0043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inance.vermont.gov/policies-and-procedures/vision-procedu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finance.vermont.gov/policies-and-procedures/grant-guidelines-and-procedures" TargetMode="External"/><Relationship Id="rId2" Type="http://schemas.openxmlformats.org/officeDocument/2006/relationships/hyperlink" Target="http://finance.vermont.gov/policies-and-procedures/grant-guidelines-and-procedures" TargetMode="External"/><Relationship Id="rId1" Type="http://schemas.openxmlformats.org/officeDocument/2006/relationships/hyperlink" Target="http://finance.vermont.gov/policies-and-procedures/grant-guidelines-and-procedur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finance.vermont.gov/forms/vision" TargetMode="External"/><Relationship Id="rId3" Type="http://schemas.openxmlformats.org/officeDocument/2006/relationships/hyperlink" Target="http://auditor.vermont.gov/contact-us/fraud" TargetMode="External"/><Relationship Id="rId7" Type="http://schemas.openxmlformats.org/officeDocument/2006/relationships/hyperlink" Target="http://humanresources.vermont.gov/labor-relations/manual" TargetMode="External"/><Relationship Id="rId2" Type="http://schemas.openxmlformats.org/officeDocument/2006/relationships/hyperlink" Target="http://finance.vermont.gov/policies-and-procedures/finance-and-management-policies" TargetMode="External"/><Relationship Id="rId1" Type="http://schemas.openxmlformats.org/officeDocument/2006/relationships/hyperlink" Target="http://humanresources.vermont.gov/labor-relations/manual" TargetMode="External"/><Relationship Id="rId6" Type="http://schemas.openxmlformats.org/officeDocument/2006/relationships/hyperlink" Target="http://finance.vermont.gov/forms/vision" TargetMode="External"/><Relationship Id="rId5" Type="http://schemas.openxmlformats.org/officeDocument/2006/relationships/hyperlink" Target="http://finance.vermont.gov/forms/vision" TargetMode="External"/><Relationship Id="rId10" Type="http://schemas.openxmlformats.org/officeDocument/2006/relationships/printerSettings" Target="../printerSettings/printerSettings7.bin"/><Relationship Id="rId4" Type="http://schemas.openxmlformats.org/officeDocument/2006/relationships/hyperlink" Target="http://finance.vermont.gov/policies-and-procedures/finance-and-management-policies" TargetMode="External"/><Relationship Id="rId9" Type="http://schemas.openxmlformats.org/officeDocument/2006/relationships/hyperlink" Target="http://finance.vermont.gov/policies-and-procedures/internal-control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mailto:jeffrey.montgomery@vermont.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K124"/>
  <sheetViews>
    <sheetView showGridLines="0" tabSelected="1" zoomScaleNormal="100" zoomScaleSheetLayoutView="100" workbookViewId="0">
      <pane ySplit="5" topLeftCell="A6" activePane="bottomLeft" state="frozen"/>
      <selection pane="bottomLeft" activeCell="A6" sqref="A6"/>
    </sheetView>
  </sheetViews>
  <sheetFormatPr defaultColWidth="9.140625" defaultRowHeight="15" x14ac:dyDescent="0.2"/>
  <cols>
    <col min="1" max="3" width="7.28515625" style="1" customWidth="1"/>
    <col min="4" max="4" width="3.85546875" style="5" customWidth="1"/>
    <col min="5" max="5" width="73.7109375" style="1" customWidth="1"/>
    <col min="6" max="6" width="30.7109375" style="104" customWidth="1"/>
    <col min="7" max="7" width="9.140625" style="104"/>
    <col min="8" max="9" width="9.140625" style="1"/>
    <col min="10" max="10" width="9.140625" style="1" customWidth="1"/>
    <col min="11" max="11" width="10" style="1" customWidth="1"/>
    <col min="12" max="16384" width="9.140625" style="1"/>
  </cols>
  <sheetData>
    <row r="1" spans="1:11" ht="20.25" x14ac:dyDescent="0.3">
      <c r="A1" s="158" t="s">
        <v>285</v>
      </c>
      <c r="B1" s="159"/>
      <c r="C1" s="159"/>
      <c r="D1" s="159"/>
      <c r="E1" s="160"/>
    </row>
    <row r="2" spans="1:11" ht="10.5" customHeight="1" x14ac:dyDescent="0.25">
      <c r="A2" s="147"/>
      <c r="B2" s="148"/>
      <c r="C2" s="148"/>
      <c r="D2" s="148"/>
      <c r="E2" s="149"/>
    </row>
    <row r="3" spans="1:11" s="46" customFormat="1" ht="18" customHeight="1" thickBot="1" x14ac:dyDescent="0.25">
      <c r="A3" s="156" t="s">
        <v>11</v>
      </c>
      <c r="B3" s="157"/>
      <c r="C3" s="157"/>
      <c r="D3" s="157"/>
      <c r="E3" s="125" t="s">
        <v>254</v>
      </c>
      <c r="F3" s="104"/>
      <c r="G3" s="104"/>
    </row>
    <row r="4" spans="1:11" ht="21" customHeight="1" thickBot="1" x14ac:dyDescent="0.25">
      <c r="A4" s="32" t="s">
        <v>243</v>
      </c>
      <c r="B4" s="16"/>
      <c r="C4" s="16"/>
      <c r="D4" s="16"/>
      <c r="E4" s="17"/>
    </row>
    <row r="5" spans="1:11" ht="20.25" customHeight="1" thickBot="1" x14ac:dyDescent="0.3">
      <c r="A5" s="63" t="s">
        <v>153</v>
      </c>
      <c r="B5" s="64" t="s">
        <v>154</v>
      </c>
      <c r="C5" s="64" t="s">
        <v>155</v>
      </c>
      <c r="D5" s="35"/>
      <c r="E5" s="68" t="s">
        <v>207</v>
      </c>
    </row>
    <row r="6" spans="1:11" ht="20.25" customHeight="1" thickBot="1" x14ac:dyDescent="0.3">
      <c r="A6" s="60"/>
      <c r="B6" s="61"/>
      <c r="C6" s="61"/>
      <c r="D6" s="62"/>
      <c r="E6" s="113" t="s">
        <v>30</v>
      </c>
      <c r="H6" s="23"/>
    </row>
    <row r="7" spans="1:11" ht="52.5" x14ac:dyDescent="0.2">
      <c r="A7" s="31"/>
      <c r="B7" s="30"/>
      <c r="C7" s="30"/>
      <c r="D7" s="43">
        <v>1</v>
      </c>
      <c r="E7" s="36" t="s">
        <v>201</v>
      </c>
    </row>
    <row r="8" spans="1:11" ht="28.5" x14ac:dyDescent="0.2">
      <c r="A8" s="31"/>
      <c r="B8" s="30"/>
      <c r="C8" s="30"/>
      <c r="D8" s="44">
        <v>2</v>
      </c>
      <c r="E8" s="10" t="s">
        <v>83</v>
      </c>
    </row>
    <row r="9" spans="1:11" ht="57" x14ac:dyDescent="0.2">
      <c r="A9" s="31"/>
      <c r="B9" s="30"/>
      <c r="C9" s="30"/>
      <c r="D9" s="43">
        <v>3</v>
      </c>
      <c r="E9" s="123" t="s">
        <v>238</v>
      </c>
    </row>
    <row r="10" spans="1:11" ht="42.75" x14ac:dyDescent="0.2">
      <c r="A10" s="31"/>
      <c r="B10" s="30"/>
      <c r="C10" s="84"/>
      <c r="D10" s="44">
        <v>4</v>
      </c>
      <c r="E10" s="28" t="s">
        <v>214</v>
      </c>
    </row>
    <row r="11" spans="1:11" ht="42.75" x14ac:dyDescent="0.2">
      <c r="A11" s="31"/>
      <c r="B11" s="30"/>
      <c r="C11" s="84"/>
      <c r="D11" s="43">
        <v>5</v>
      </c>
      <c r="E11" s="10" t="s">
        <v>0</v>
      </c>
    </row>
    <row r="12" spans="1:11" ht="57" x14ac:dyDescent="0.2">
      <c r="A12" s="31"/>
      <c r="B12" s="30"/>
      <c r="C12" s="85"/>
      <c r="D12" s="44">
        <v>6</v>
      </c>
      <c r="E12" s="10" t="s">
        <v>1</v>
      </c>
    </row>
    <row r="13" spans="1:11" ht="42.75" x14ac:dyDescent="0.2">
      <c r="A13" s="31"/>
      <c r="B13" s="30"/>
      <c r="C13" s="85"/>
      <c r="D13" s="43">
        <v>7</v>
      </c>
      <c r="E13" s="101" t="s">
        <v>231</v>
      </c>
    </row>
    <row r="14" spans="1:11" ht="51" x14ac:dyDescent="0.2">
      <c r="A14" s="55"/>
      <c r="B14" s="20"/>
      <c r="C14" s="58"/>
      <c r="D14" s="44">
        <v>8</v>
      </c>
      <c r="E14" s="124" t="s">
        <v>239</v>
      </c>
    </row>
    <row r="15" spans="1:11" ht="57" x14ac:dyDescent="0.2">
      <c r="A15" s="55"/>
      <c r="B15" s="20"/>
      <c r="C15" s="84"/>
      <c r="D15" s="43">
        <v>9</v>
      </c>
      <c r="E15" s="10" t="s">
        <v>152</v>
      </c>
      <c r="H15" s="2"/>
      <c r="I15" s="2"/>
      <c r="J15" s="2"/>
      <c r="K15" s="2"/>
    </row>
    <row r="16" spans="1:11" ht="42.75" x14ac:dyDescent="0.2">
      <c r="A16" s="31"/>
      <c r="B16" s="30"/>
      <c r="C16" s="30"/>
      <c r="D16" s="44">
        <v>10</v>
      </c>
      <c r="E16" s="28" t="s">
        <v>186</v>
      </c>
      <c r="H16" s="27"/>
      <c r="I16" s="27"/>
      <c r="J16" s="27"/>
      <c r="K16" s="27"/>
    </row>
    <row r="17" spans="1:11" ht="72" x14ac:dyDescent="0.2">
      <c r="A17" s="31"/>
      <c r="B17" s="30"/>
      <c r="C17" s="30"/>
      <c r="D17" s="43">
        <v>11</v>
      </c>
      <c r="E17" s="10" t="s">
        <v>159</v>
      </c>
      <c r="H17" s="2"/>
      <c r="I17" s="2"/>
      <c r="J17" s="2"/>
      <c r="K17" s="2"/>
    </row>
    <row r="18" spans="1:11" ht="42.75" x14ac:dyDescent="0.2">
      <c r="A18" s="31"/>
      <c r="B18" s="30"/>
      <c r="C18" s="84"/>
      <c r="D18" s="44">
        <v>12</v>
      </c>
      <c r="E18" s="28" t="s">
        <v>271</v>
      </c>
      <c r="H18" s="2"/>
      <c r="I18" s="2"/>
      <c r="J18" s="2"/>
      <c r="K18" s="2"/>
    </row>
    <row r="19" spans="1:11" ht="42.75" x14ac:dyDescent="0.2">
      <c r="A19" s="31"/>
      <c r="B19" s="30"/>
      <c r="C19" s="30"/>
      <c r="D19" s="43">
        <v>13</v>
      </c>
      <c r="E19" s="10" t="s">
        <v>89</v>
      </c>
      <c r="H19" s="3"/>
      <c r="I19" s="3"/>
      <c r="J19" s="3"/>
      <c r="K19" s="4"/>
    </row>
    <row r="20" spans="1:11" ht="42.75" x14ac:dyDescent="0.2">
      <c r="A20" s="31"/>
      <c r="B20" s="30"/>
      <c r="C20" s="84"/>
      <c r="D20" s="44">
        <v>14</v>
      </c>
      <c r="E20" s="115" t="s">
        <v>240</v>
      </c>
    </row>
    <row r="21" spans="1:11" ht="28.5" x14ac:dyDescent="0.2">
      <c r="A21" s="31"/>
      <c r="B21" s="30"/>
      <c r="C21" s="30"/>
      <c r="D21" s="43">
        <v>15</v>
      </c>
      <c r="E21" s="10" t="s">
        <v>136</v>
      </c>
    </row>
    <row r="22" spans="1:11" ht="28.5" x14ac:dyDescent="0.2">
      <c r="A22" s="31"/>
      <c r="B22" s="30"/>
      <c r="C22" s="84"/>
      <c r="D22" s="44">
        <v>16</v>
      </c>
      <c r="E22" s="28" t="s">
        <v>272</v>
      </c>
    </row>
    <row r="23" spans="1:11" ht="57" x14ac:dyDescent="0.2">
      <c r="A23" s="31"/>
      <c r="B23" s="30"/>
      <c r="C23" s="96"/>
      <c r="D23" s="43">
        <v>17</v>
      </c>
      <c r="E23" s="28" t="s">
        <v>273</v>
      </c>
    </row>
    <row r="24" spans="1:11" ht="68.25" x14ac:dyDescent="0.2">
      <c r="A24" s="31"/>
      <c r="B24" s="30"/>
      <c r="C24" s="30"/>
      <c r="D24" s="44">
        <v>18</v>
      </c>
      <c r="E24" s="56" t="s">
        <v>215</v>
      </c>
    </row>
    <row r="25" spans="1:11" ht="28.5" x14ac:dyDescent="0.2">
      <c r="A25" s="31"/>
      <c r="B25" s="30"/>
      <c r="C25" s="30"/>
      <c r="D25" s="43">
        <v>19</v>
      </c>
      <c r="E25" s="10" t="s">
        <v>247</v>
      </c>
    </row>
    <row r="26" spans="1:11" ht="38.25" x14ac:dyDescent="0.2">
      <c r="A26" s="31"/>
      <c r="B26" s="30"/>
      <c r="C26" s="30"/>
      <c r="D26" s="44">
        <v>20</v>
      </c>
      <c r="E26" s="56" t="s">
        <v>260</v>
      </c>
    </row>
    <row r="27" spans="1:11" ht="28.5" x14ac:dyDescent="0.2">
      <c r="A27" s="31"/>
      <c r="B27" s="30"/>
      <c r="C27" s="84"/>
      <c r="D27" s="43">
        <v>21</v>
      </c>
      <c r="E27" s="28" t="s">
        <v>216</v>
      </c>
    </row>
    <row r="28" spans="1:11" ht="29.25" thickBot="1" x14ac:dyDescent="0.25">
      <c r="A28" s="31"/>
      <c r="B28" s="30"/>
      <c r="C28" s="30"/>
      <c r="D28" s="43">
        <v>22</v>
      </c>
      <c r="E28" s="12" t="s">
        <v>140</v>
      </c>
    </row>
    <row r="29" spans="1:11" ht="20.25" customHeight="1" thickBot="1" x14ac:dyDescent="0.25">
      <c r="A29" s="87"/>
      <c r="B29" s="88"/>
      <c r="C29" s="88"/>
      <c r="D29" s="88"/>
      <c r="E29" s="113" t="s">
        <v>31</v>
      </c>
    </row>
    <row r="30" spans="1:11" ht="20.25" x14ac:dyDescent="0.2">
      <c r="A30" s="31"/>
      <c r="B30" s="30"/>
      <c r="C30" s="30"/>
      <c r="D30" s="43">
        <v>23</v>
      </c>
      <c r="E30" s="36" t="s">
        <v>24</v>
      </c>
    </row>
    <row r="31" spans="1:11" ht="20.25" x14ac:dyDescent="0.2">
      <c r="A31" s="31"/>
      <c r="B31" s="30"/>
      <c r="C31" s="30"/>
      <c r="D31" s="44">
        <v>24</v>
      </c>
      <c r="E31" s="10" t="s">
        <v>23</v>
      </c>
    </row>
    <row r="32" spans="1:11" ht="28.5" x14ac:dyDescent="0.2">
      <c r="A32" s="31"/>
      <c r="B32" s="30"/>
      <c r="C32" s="30"/>
      <c r="D32" s="43">
        <v>25</v>
      </c>
      <c r="E32" s="10" t="s">
        <v>137</v>
      </c>
    </row>
    <row r="33" spans="1:10" ht="55.5" x14ac:dyDescent="0.2">
      <c r="A33" s="31"/>
      <c r="B33" s="30"/>
      <c r="C33" s="30"/>
      <c r="D33" s="44">
        <v>26</v>
      </c>
      <c r="E33" s="26" t="s">
        <v>149</v>
      </c>
    </row>
    <row r="34" spans="1:10" ht="42.75" x14ac:dyDescent="0.2">
      <c r="A34" s="31"/>
      <c r="B34" s="30"/>
      <c r="C34" s="30"/>
      <c r="D34" s="43">
        <v>27</v>
      </c>
      <c r="E34" s="28" t="s">
        <v>274</v>
      </c>
    </row>
    <row r="35" spans="1:10" ht="57" x14ac:dyDescent="0.2">
      <c r="A35" s="31"/>
      <c r="B35" s="30"/>
      <c r="C35" s="30"/>
      <c r="D35" s="43">
        <v>28</v>
      </c>
      <c r="E35" s="10" t="s">
        <v>244</v>
      </c>
    </row>
    <row r="36" spans="1:10" ht="42.75" x14ac:dyDescent="0.2">
      <c r="A36" s="31"/>
      <c r="B36" s="30"/>
      <c r="C36" s="30"/>
      <c r="D36" s="44">
        <v>29</v>
      </c>
      <c r="E36" s="28" t="s">
        <v>251</v>
      </c>
    </row>
    <row r="37" spans="1:10" ht="38.25" x14ac:dyDescent="0.2">
      <c r="A37" s="31"/>
      <c r="B37" s="30"/>
      <c r="C37" s="30"/>
      <c r="D37" s="43">
        <v>30</v>
      </c>
      <c r="E37" s="56" t="s">
        <v>287</v>
      </c>
    </row>
    <row r="38" spans="1:10" ht="57" x14ac:dyDescent="0.2">
      <c r="A38" s="31"/>
      <c r="B38" s="30"/>
      <c r="C38" s="30"/>
      <c r="D38" s="44">
        <v>31</v>
      </c>
      <c r="E38" s="10" t="s">
        <v>248</v>
      </c>
    </row>
    <row r="39" spans="1:10" ht="42.75" x14ac:dyDescent="0.2">
      <c r="A39" s="31"/>
      <c r="B39" s="30"/>
      <c r="C39" s="30"/>
      <c r="D39" s="43">
        <v>32</v>
      </c>
      <c r="E39" s="10" t="s">
        <v>249</v>
      </c>
    </row>
    <row r="40" spans="1:10" ht="71.25" x14ac:dyDescent="0.2">
      <c r="A40" s="31"/>
      <c r="B40" s="30"/>
      <c r="C40" s="30"/>
      <c r="D40" s="44">
        <v>33</v>
      </c>
      <c r="E40" s="10" t="s">
        <v>275</v>
      </c>
    </row>
    <row r="41" spans="1:10" ht="42.75" x14ac:dyDescent="0.2">
      <c r="A41" s="31"/>
      <c r="B41" s="30"/>
      <c r="C41" s="30"/>
      <c r="D41" s="43">
        <v>34</v>
      </c>
      <c r="E41" s="10" t="s">
        <v>36</v>
      </c>
    </row>
    <row r="42" spans="1:10" ht="42.75" x14ac:dyDescent="0.2">
      <c r="A42" s="31"/>
      <c r="B42" s="30"/>
      <c r="C42" s="30"/>
      <c r="D42" s="44">
        <v>35</v>
      </c>
      <c r="E42" s="28" t="s">
        <v>268</v>
      </c>
    </row>
    <row r="43" spans="1:10" ht="42.75" x14ac:dyDescent="0.2">
      <c r="A43" s="31"/>
      <c r="B43" s="30"/>
      <c r="C43" s="30"/>
      <c r="D43" s="43">
        <v>36</v>
      </c>
      <c r="E43" s="10" t="s">
        <v>276</v>
      </c>
    </row>
    <row r="44" spans="1:10" ht="28.5" x14ac:dyDescent="0.2">
      <c r="A44" s="31"/>
      <c r="B44" s="30"/>
      <c r="C44" s="30"/>
      <c r="D44" s="44">
        <v>37</v>
      </c>
      <c r="E44" s="10" t="s">
        <v>34</v>
      </c>
    </row>
    <row r="45" spans="1:10" ht="28.5" x14ac:dyDescent="0.2">
      <c r="A45" s="31"/>
      <c r="B45" s="30"/>
      <c r="C45" s="30"/>
      <c r="D45" s="43">
        <v>38</v>
      </c>
      <c r="E45" s="10" t="s">
        <v>25</v>
      </c>
    </row>
    <row r="46" spans="1:10" ht="28.5" x14ac:dyDescent="0.2">
      <c r="A46" s="31"/>
      <c r="B46" s="30"/>
      <c r="C46" s="30"/>
      <c r="D46" s="44">
        <v>39</v>
      </c>
      <c r="E46" s="10" t="s">
        <v>35</v>
      </c>
    </row>
    <row r="47" spans="1:10" ht="43.5" x14ac:dyDescent="0.2">
      <c r="A47" s="31"/>
      <c r="B47" s="30"/>
      <c r="C47" s="30"/>
      <c r="D47" s="43">
        <v>40</v>
      </c>
      <c r="E47" s="26" t="s">
        <v>148</v>
      </c>
    </row>
    <row r="48" spans="1:10" ht="85.5" x14ac:dyDescent="0.2">
      <c r="A48" s="55"/>
      <c r="B48" s="20"/>
      <c r="C48" s="58"/>
      <c r="D48" s="44">
        <v>41</v>
      </c>
      <c r="E48" s="28" t="s">
        <v>252</v>
      </c>
      <c r="H48" s="107"/>
      <c r="I48" s="107"/>
      <c r="J48" s="107"/>
    </row>
    <row r="49" spans="1:5" ht="69" x14ac:dyDescent="0.2">
      <c r="A49" s="55"/>
      <c r="B49" s="20"/>
      <c r="C49" s="84"/>
      <c r="D49" s="43">
        <v>42</v>
      </c>
      <c r="E49" s="56" t="s">
        <v>245</v>
      </c>
    </row>
    <row r="50" spans="1:5" ht="41.25" x14ac:dyDescent="0.2">
      <c r="A50" s="31"/>
      <c r="B50" s="30"/>
      <c r="C50" s="30"/>
      <c r="D50" s="44">
        <v>43</v>
      </c>
      <c r="E50" s="128" t="s">
        <v>246</v>
      </c>
    </row>
    <row r="51" spans="1:5" ht="71.25" x14ac:dyDescent="0.2">
      <c r="A51" s="55"/>
      <c r="B51" s="20"/>
      <c r="C51" s="20"/>
      <c r="D51" s="43">
        <v>44</v>
      </c>
      <c r="E51" s="101" t="s">
        <v>277</v>
      </c>
    </row>
    <row r="52" spans="1:5" ht="28.5" x14ac:dyDescent="0.2">
      <c r="A52" s="55"/>
      <c r="B52" s="20"/>
      <c r="C52" s="20"/>
      <c r="D52" s="44">
        <v>45</v>
      </c>
      <c r="E52" s="10" t="s">
        <v>250</v>
      </c>
    </row>
    <row r="53" spans="1:5" ht="57" x14ac:dyDescent="0.2">
      <c r="A53" s="31"/>
      <c r="B53" s="30"/>
      <c r="C53" s="30"/>
      <c r="D53" s="43">
        <v>46</v>
      </c>
      <c r="E53" s="10" t="s">
        <v>257</v>
      </c>
    </row>
    <row r="54" spans="1:5" ht="28.5" x14ac:dyDescent="0.2">
      <c r="A54" s="31"/>
      <c r="B54" s="30"/>
      <c r="C54" s="30"/>
      <c r="D54" s="44">
        <v>47</v>
      </c>
      <c r="E54" s="10" t="s">
        <v>72</v>
      </c>
    </row>
    <row r="55" spans="1:5" ht="29.25" thickBot="1" x14ac:dyDescent="0.25">
      <c r="A55" s="31"/>
      <c r="B55" s="30"/>
      <c r="C55" s="85"/>
      <c r="D55" s="43">
        <v>48</v>
      </c>
      <c r="E55" s="101" t="s">
        <v>217</v>
      </c>
    </row>
    <row r="56" spans="1:5" ht="20.25" customHeight="1" thickBot="1" x14ac:dyDescent="0.25">
      <c r="A56" s="87"/>
      <c r="B56" s="88"/>
      <c r="C56" s="88"/>
      <c r="D56" s="88"/>
      <c r="E56" s="113" t="s">
        <v>32</v>
      </c>
    </row>
    <row r="57" spans="1:5" ht="39.75" x14ac:dyDescent="0.2">
      <c r="A57" s="57"/>
      <c r="B57" s="58"/>
      <c r="C57" s="89"/>
      <c r="D57" s="44">
        <v>49</v>
      </c>
      <c r="E57" s="92" t="s">
        <v>160</v>
      </c>
    </row>
    <row r="58" spans="1:5" ht="25.5" x14ac:dyDescent="0.2">
      <c r="A58" s="47"/>
      <c r="B58" s="48"/>
      <c r="C58" s="48"/>
      <c r="D58" s="48"/>
      <c r="E58" s="29" t="s">
        <v>202</v>
      </c>
    </row>
    <row r="59" spans="1:5" ht="20.25" x14ac:dyDescent="0.2">
      <c r="A59" s="31"/>
      <c r="B59" s="30"/>
      <c r="C59" s="30"/>
      <c r="D59" s="44">
        <v>50</v>
      </c>
      <c r="E59" s="10" t="s">
        <v>26</v>
      </c>
    </row>
    <row r="60" spans="1:5" ht="28.5" x14ac:dyDescent="0.2">
      <c r="A60" s="31"/>
      <c r="B60" s="30"/>
      <c r="C60" s="84"/>
      <c r="D60" s="43">
        <v>51</v>
      </c>
      <c r="E60" s="28" t="s">
        <v>218</v>
      </c>
    </row>
    <row r="61" spans="1:5" ht="42.75" x14ac:dyDescent="0.2">
      <c r="A61" s="31"/>
      <c r="B61" s="30"/>
      <c r="C61" s="30"/>
      <c r="D61" s="44">
        <v>52</v>
      </c>
      <c r="E61" s="11" t="s">
        <v>90</v>
      </c>
    </row>
    <row r="62" spans="1:5" ht="28.5" x14ac:dyDescent="0.2">
      <c r="A62" s="31"/>
      <c r="B62" s="30"/>
      <c r="C62" s="30"/>
      <c r="D62" s="43">
        <v>53</v>
      </c>
      <c r="E62" s="10" t="s">
        <v>138</v>
      </c>
    </row>
    <row r="63" spans="1:5" ht="42.75" x14ac:dyDescent="0.2">
      <c r="A63" s="31"/>
      <c r="B63" s="30"/>
      <c r="C63" s="30"/>
      <c r="D63" s="44">
        <v>54</v>
      </c>
      <c r="E63" s="10" t="s">
        <v>93</v>
      </c>
    </row>
    <row r="64" spans="1:5" ht="28.5" x14ac:dyDescent="0.2">
      <c r="A64" s="31"/>
      <c r="B64" s="30"/>
      <c r="C64" s="30"/>
      <c r="D64" s="43">
        <v>55</v>
      </c>
      <c r="E64" s="28" t="s">
        <v>161</v>
      </c>
    </row>
    <row r="65" spans="1:6" ht="28.5" x14ac:dyDescent="0.2">
      <c r="A65" s="31"/>
      <c r="B65" s="30"/>
      <c r="C65" s="30"/>
      <c r="D65" s="44">
        <v>56</v>
      </c>
      <c r="E65" s="10" t="s">
        <v>92</v>
      </c>
    </row>
    <row r="66" spans="1:6" ht="28.5" x14ac:dyDescent="0.2">
      <c r="A66" s="31"/>
      <c r="B66" s="30"/>
      <c r="C66" s="30"/>
      <c r="D66" s="43">
        <v>57</v>
      </c>
      <c r="E66" s="10" t="s">
        <v>27</v>
      </c>
    </row>
    <row r="67" spans="1:6" ht="28.5" x14ac:dyDescent="0.2">
      <c r="A67" s="31"/>
      <c r="B67" s="30"/>
      <c r="C67" s="30"/>
      <c r="D67" s="44">
        <v>58</v>
      </c>
      <c r="E67" s="10" t="s">
        <v>91</v>
      </c>
    </row>
    <row r="68" spans="1:6" ht="21" thickBot="1" x14ac:dyDescent="0.25">
      <c r="A68" s="21"/>
      <c r="B68" s="22"/>
      <c r="C68" s="22"/>
      <c r="D68" s="151">
        <v>59</v>
      </c>
      <c r="E68" s="18" t="s">
        <v>84</v>
      </c>
    </row>
    <row r="69" spans="1:6" ht="20.25" customHeight="1" thickBot="1" x14ac:dyDescent="0.25">
      <c r="A69" s="87"/>
      <c r="B69" s="88"/>
      <c r="C69" s="88"/>
      <c r="D69" s="88"/>
      <c r="E69" s="113" t="s">
        <v>169</v>
      </c>
    </row>
    <row r="70" spans="1:6" ht="42.75" x14ac:dyDescent="0.2">
      <c r="A70" s="31"/>
      <c r="B70" s="30"/>
      <c r="C70" s="30"/>
      <c r="D70" s="43">
        <v>60</v>
      </c>
      <c r="E70" s="101" t="s">
        <v>219</v>
      </c>
    </row>
    <row r="71" spans="1:6" ht="28.5" x14ac:dyDescent="0.2">
      <c r="A71" s="31"/>
      <c r="B71" s="30"/>
      <c r="C71" s="30"/>
      <c r="D71" s="44">
        <v>61</v>
      </c>
      <c r="E71" s="10" t="s">
        <v>170</v>
      </c>
    </row>
    <row r="72" spans="1:6" ht="42.75" x14ac:dyDescent="0.2">
      <c r="A72" s="31"/>
      <c r="B72" s="30"/>
      <c r="C72" s="30"/>
      <c r="D72" s="43">
        <v>62</v>
      </c>
      <c r="E72" s="10" t="s">
        <v>171</v>
      </c>
    </row>
    <row r="73" spans="1:6" ht="28.5" x14ac:dyDescent="0.2">
      <c r="A73" s="31"/>
      <c r="B73" s="30"/>
      <c r="C73" s="30"/>
      <c r="D73" s="44">
        <v>63</v>
      </c>
      <c r="E73" s="10" t="s">
        <v>172</v>
      </c>
    </row>
    <row r="74" spans="1:6" ht="28.5" x14ac:dyDescent="0.2">
      <c r="A74" s="31"/>
      <c r="B74" s="30"/>
      <c r="C74" s="30"/>
      <c r="D74" s="43">
        <v>64</v>
      </c>
      <c r="E74" s="10" t="s">
        <v>28</v>
      </c>
    </row>
    <row r="75" spans="1:6" ht="42.75" x14ac:dyDescent="0.2">
      <c r="A75" s="52"/>
      <c r="B75" s="53"/>
      <c r="C75" s="53"/>
      <c r="D75" s="44">
        <v>65</v>
      </c>
      <c r="E75" s="12" t="s">
        <v>94</v>
      </c>
    </row>
    <row r="76" spans="1:6" ht="57" x14ac:dyDescent="0.2">
      <c r="A76" s="55"/>
      <c r="B76" s="20"/>
      <c r="C76" s="20"/>
      <c r="D76" s="43">
        <v>66</v>
      </c>
      <c r="E76" s="28" t="s">
        <v>220</v>
      </c>
    </row>
    <row r="77" spans="1:6" ht="84" thickBot="1" x14ac:dyDescent="0.25">
      <c r="A77" s="52"/>
      <c r="B77" s="53"/>
      <c r="C77" s="53"/>
      <c r="D77" s="44">
        <v>67</v>
      </c>
      <c r="E77" s="101" t="s">
        <v>241</v>
      </c>
      <c r="F77" s="122"/>
    </row>
    <row r="78" spans="1:6" ht="57.75" thickTop="1" x14ac:dyDescent="0.2">
      <c r="A78" s="77"/>
      <c r="B78" s="78"/>
      <c r="C78" s="78"/>
      <c r="D78" s="43">
        <v>68</v>
      </c>
      <c r="E78" s="79" t="s">
        <v>221</v>
      </c>
    </row>
    <row r="79" spans="1:6" ht="42.75" x14ac:dyDescent="0.2">
      <c r="A79" s="31"/>
      <c r="B79" s="30"/>
      <c r="C79" s="30"/>
      <c r="D79" s="44">
        <v>69</v>
      </c>
      <c r="E79" s="10" t="s">
        <v>173</v>
      </c>
    </row>
    <row r="80" spans="1:6" ht="57" x14ac:dyDescent="0.2">
      <c r="A80" s="31"/>
      <c r="B80" s="30"/>
      <c r="C80" s="30"/>
      <c r="D80" s="43">
        <v>70</v>
      </c>
      <c r="E80" s="28" t="s">
        <v>185</v>
      </c>
    </row>
    <row r="81" spans="1:5" ht="57" x14ac:dyDescent="0.2">
      <c r="A81" s="31"/>
      <c r="B81" s="30"/>
      <c r="C81" s="30"/>
      <c r="D81" s="44">
        <v>71</v>
      </c>
      <c r="E81" s="10" t="s">
        <v>222</v>
      </c>
    </row>
    <row r="82" spans="1:5" ht="57" x14ac:dyDescent="0.2">
      <c r="A82" s="31"/>
      <c r="B82" s="30"/>
      <c r="C82" s="30"/>
      <c r="D82" s="43">
        <v>72</v>
      </c>
      <c r="E82" s="10" t="s">
        <v>278</v>
      </c>
    </row>
    <row r="83" spans="1:5" ht="42.75" x14ac:dyDescent="0.2">
      <c r="A83" s="31"/>
      <c r="B83" s="30"/>
      <c r="C83" s="30"/>
      <c r="D83" s="44">
        <v>73</v>
      </c>
      <c r="E83" s="10" t="s">
        <v>174</v>
      </c>
    </row>
    <row r="84" spans="1:5" ht="43.5" x14ac:dyDescent="0.2">
      <c r="A84" s="31"/>
      <c r="B84" s="30"/>
      <c r="C84" s="30"/>
      <c r="D84" s="43">
        <v>74</v>
      </c>
      <c r="E84" s="10" t="s">
        <v>195</v>
      </c>
    </row>
    <row r="85" spans="1:5" ht="57" x14ac:dyDescent="0.2">
      <c r="A85" s="31"/>
      <c r="B85" s="30"/>
      <c r="C85" s="30"/>
      <c r="D85" s="44">
        <v>75</v>
      </c>
      <c r="E85" s="10" t="s">
        <v>175</v>
      </c>
    </row>
    <row r="86" spans="1:5" ht="43.5" x14ac:dyDescent="0.2">
      <c r="A86" s="31"/>
      <c r="B86" s="30"/>
      <c r="C86" s="30"/>
      <c r="D86" s="43">
        <v>76</v>
      </c>
      <c r="E86" s="10" t="s">
        <v>194</v>
      </c>
    </row>
    <row r="87" spans="1:5" ht="57" x14ac:dyDescent="0.2">
      <c r="A87" s="31"/>
      <c r="B87" s="30"/>
      <c r="C87" s="30"/>
      <c r="D87" s="44">
        <v>77</v>
      </c>
      <c r="E87" s="10" t="s">
        <v>196</v>
      </c>
    </row>
    <row r="88" spans="1:5" ht="42.75" x14ac:dyDescent="0.2">
      <c r="A88" s="31"/>
      <c r="B88" s="30"/>
      <c r="C88" s="30"/>
      <c r="D88" s="43">
        <v>78</v>
      </c>
      <c r="E88" s="10" t="s">
        <v>176</v>
      </c>
    </row>
    <row r="89" spans="1:5" ht="42.75" x14ac:dyDescent="0.2">
      <c r="A89" s="31"/>
      <c r="B89" s="30"/>
      <c r="C89" s="30"/>
      <c r="D89" s="44">
        <v>79</v>
      </c>
      <c r="E89" s="10" t="s">
        <v>177</v>
      </c>
    </row>
    <row r="90" spans="1:5" ht="42.75" x14ac:dyDescent="0.2">
      <c r="A90" s="55"/>
      <c r="B90" s="20"/>
      <c r="C90" s="20"/>
      <c r="D90" s="43">
        <v>80</v>
      </c>
      <c r="E90" s="10" t="s">
        <v>178</v>
      </c>
    </row>
    <row r="91" spans="1:5" ht="42.75" x14ac:dyDescent="0.2">
      <c r="A91" s="55"/>
      <c r="B91" s="20"/>
      <c r="C91" s="20"/>
      <c r="D91" s="44">
        <v>81</v>
      </c>
      <c r="E91" s="28" t="s">
        <v>223</v>
      </c>
    </row>
    <row r="92" spans="1:5" ht="57" x14ac:dyDescent="0.2">
      <c r="A92" s="55"/>
      <c r="B92" s="20"/>
      <c r="C92" s="20"/>
      <c r="D92" s="43">
        <v>82</v>
      </c>
      <c r="E92" s="10" t="s">
        <v>179</v>
      </c>
    </row>
    <row r="93" spans="1:5" ht="42.75" x14ac:dyDescent="0.2">
      <c r="A93" s="55"/>
      <c r="B93" s="20"/>
      <c r="C93" s="20"/>
      <c r="D93" s="44">
        <v>83</v>
      </c>
      <c r="E93" s="10" t="s">
        <v>229</v>
      </c>
    </row>
    <row r="94" spans="1:5" ht="28.5" x14ac:dyDescent="0.2">
      <c r="A94" s="55"/>
      <c r="B94" s="20"/>
      <c r="C94" s="20"/>
      <c r="D94" s="43">
        <v>84</v>
      </c>
      <c r="E94" s="10" t="s">
        <v>230</v>
      </c>
    </row>
    <row r="95" spans="1:5" ht="42.75" x14ac:dyDescent="0.2">
      <c r="A95" s="55"/>
      <c r="B95" s="20"/>
      <c r="C95" s="20"/>
      <c r="D95" s="44">
        <v>85</v>
      </c>
      <c r="E95" s="10" t="s">
        <v>180</v>
      </c>
    </row>
    <row r="96" spans="1:5" ht="42.75" x14ac:dyDescent="0.2">
      <c r="A96" s="55"/>
      <c r="B96" s="20"/>
      <c r="C96" s="20"/>
      <c r="D96" s="43">
        <v>86</v>
      </c>
      <c r="E96" s="10" t="s">
        <v>187</v>
      </c>
    </row>
    <row r="97" spans="1:7" ht="28.5" x14ac:dyDescent="0.2">
      <c r="A97" s="57"/>
      <c r="B97" s="58"/>
      <c r="C97" s="58"/>
      <c r="D97" s="44">
        <v>87</v>
      </c>
      <c r="E97" s="10" t="s">
        <v>181</v>
      </c>
    </row>
    <row r="98" spans="1:7" ht="28.5" x14ac:dyDescent="0.2">
      <c r="A98" s="57"/>
      <c r="B98" s="58"/>
      <c r="C98" s="58"/>
      <c r="D98" s="43">
        <v>88</v>
      </c>
      <c r="E98" s="12" t="s">
        <v>182</v>
      </c>
    </row>
    <row r="99" spans="1:7" ht="57" x14ac:dyDescent="0.2">
      <c r="A99" s="57"/>
      <c r="B99" s="58"/>
      <c r="C99" s="58"/>
      <c r="D99" s="150">
        <v>89</v>
      </c>
      <c r="E99" s="10" t="s">
        <v>224</v>
      </c>
    </row>
    <row r="100" spans="1:7" ht="87" x14ac:dyDescent="0.2">
      <c r="A100" s="57"/>
      <c r="B100" s="58"/>
      <c r="C100" s="58"/>
      <c r="D100" s="43">
        <v>90</v>
      </c>
      <c r="E100" s="36" t="s">
        <v>183</v>
      </c>
    </row>
    <row r="101" spans="1:7" ht="55.5" x14ac:dyDescent="0.2">
      <c r="A101" s="57"/>
      <c r="B101" s="58"/>
      <c r="C101" s="58"/>
      <c r="D101" s="44">
        <v>91</v>
      </c>
      <c r="E101" s="56" t="s">
        <v>232</v>
      </c>
    </row>
    <row r="102" spans="1:7" ht="57.75" thickBot="1" x14ac:dyDescent="0.25">
      <c r="A102" s="21"/>
      <c r="B102" s="22"/>
      <c r="C102" s="22"/>
      <c r="D102" s="151">
        <v>92</v>
      </c>
      <c r="E102" s="80" t="s">
        <v>242</v>
      </c>
    </row>
    <row r="103" spans="1:7" s="118" customFormat="1" ht="16.5" customHeight="1" x14ac:dyDescent="0.2">
      <c r="A103" s="110"/>
      <c r="B103" s="110"/>
      <c r="C103" s="110"/>
      <c r="D103" s="110"/>
      <c r="E103" s="110"/>
      <c r="F103" s="117"/>
      <c r="G103" s="117"/>
    </row>
    <row r="104" spans="1:7" s="118" customFormat="1" ht="11.25" x14ac:dyDescent="0.2">
      <c r="A104" s="110"/>
      <c r="B104" s="110"/>
      <c r="C104" s="110"/>
      <c r="D104" s="110"/>
      <c r="E104" s="110"/>
      <c r="F104" s="117"/>
      <c r="G104" s="117"/>
    </row>
    <row r="105" spans="1:7" s="118" customFormat="1" ht="11.25" x14ac:dyDescent="0.2">
      <c r="A105" s="110"/>
      <c r="B105" s="110"/>
      <c r="C105" s="110"/>
      <c r="D105" s="110"/>
      <c r="E105" s="110"/>
      <c r="F105" s="117"/>
      <c r="G105" s="117"/>
    </row>
    <row r="106" spans="1:7" s="118" customFormat="1" ht="11.25" x14ac:dyDescent="0.2">
      <c r="A106" s="110"/>
      <c r="B106" s="110"/>
      <c r="C106" s="110"/>
      <c r="D106" s="110"/>
      <c r="E106" s="110"/>
      <c r="F106" s="117"/>
      <c r="G106" s="117"/>
    </row>
    <row r="107" spans="1:7" s="118" customFormat="1" ht="11.25" x14ac:dyDescent="0.2">
      <c r="A107" s="110"/>
      <c r="B107" s="110"/>
      <c r="C107" s="110"/>
      <c r="D107" s="110"/>
      <c r="E107" s="110"/>
      <c r="F107" s="117"/>
      <c r="G107" s="117"/>
    </row>
    <row r="108" spans="1:7" s="118" customFormat="1" ht="11.25" x14ac:dyDescent="0.2">
      <c r="F108" s="117"/>
      <c r="G108" s="117"/>
    </row>
    <row r="123" spans="1:3" x14ac:dyDescent="0.2">
      <c r="A123" s="37" t="s">
        <v>153</v>
      </c>
      <c r="B123" s="37" t="s">
        <v>154</v>
      </c>
      <c r="C123" s="37" t="s">
        <v>155</v>
      </c>
    </row>
    <row r="124" spans="1:3" x14ac:dyDescent="0.2">
      <c r="A124" s="38" t="s">
        <v>157</v>
      </c>
      <c r="B124" s="38" t="s">
        <v>157</v>
      </c>
      <c r="C124" s="38" t="s">
        <v>157</v>
      </c>
    </row>
  </sheetData>
  <sheetProtection algorithmName="SHA-512" hashValue="7izhME/BFL/OI4IVIekzLd9MqqQmIB6XrliUBRf66uyt2bCduqutUeCkZpcJwhCNoLRIXZrw8bLVotirPuT6hQ==" saltValue="0j+pUsNXR4EZc8EReasPqQ==" spinCount="100000" sheet="1" objects="1" scenarios="1"/>
  <mergeCells count="2">
    <mergeCell ref="A3:D3"/>
    <mergeCell ref="A1:E1"/>
  </mergeCells>
  <phoneticPr fontId="0" type="noConversion"/>
  <conditionalFormatting sqref="A7:A102">
    <cfRule type="cellIs" dxfId="19" priority="2" operator="equal">
      <formula>"YES"</formula>
    </cfRule>
  </conditionalFormatting>
  <conditionalFormatting sqref="B7:B102">
    <cfRule type="cellIs" dxfId="18" priority="1" operator="equal">
      <formula>"NO"</formula>
    </cfRule>
  </conditionalFormatting>
  <dataValidations count="3">
    <dataValidation type="list" allowBlank="1" showInputMessage="1" showErrorMessage="1" sqref="A57 A59:A68 A30:A55 A7:A28 A70:A102" xr:uid="{00000000-0002-0000-0000-000000000000}">
      <formula1>$A$123:$A$124</formula1>
    </dataValidation>
    <dataValidation type="list" allowBlank="1" showInputMessage="1" showErrorMessage="1" sqref="B57 B59:B68 B30:B55 B7:B28 B70:B102" xr:uid="{00000000-0002-0000-0000-000001000000}">
      <formula1>$B$123:$B$124</formula1>
    </dataValidation>
    <dataValidation type="list" allowBlank="1" showInputMessage="1" showErrorMessage="1" sqref="C61:C68 C16:C17 C7:C9 C14 C19 C21 C24:C26 C28 C70:C102 C59 C30:C48 C50:C54" xr:uid="{00000000-0002-0000-0000-000002000000}">
      <formula1>$C$123:$C$124</formula1>
    </dataValidation>
  </dataValidations>
  <hyperlinks>
    <hyperlink ref="E10" r:id="rId1" xr:uid="{00000000-0004-0000-0000-000000000000}"/>
    <hyperlink ref="E60" r:id="rId2" xr:uid="{00000000-0004-0000-0000-000001000000}"/>
    <hyperlink ref="E55" r:id="rId3" xr:uid="{00000000-0004-0000-0000-000002000000}"/>
    <hyperlink ref="E27" r:id="rId4" xr:uid="{00000000-0004-0000-0000-000003000000}"/>
    <hyperlink ref="E22" r:id="rId5" display="Are purchases of &quot;personal&quot; greetings or acknowledgments prohibited in accordance with F&amp;M Policy #3: Personal Greetings/Acknowledgments?" xr:uid="{00000000-0004-0000-0000-000004000000}"/>
    <hyperlink ref="E20" r:id="rId6" display="Does the department always use purchase orders when making payment against a contract (including statewide contracts) in accordance with VISION Procedure #3: Purchase Orders?" xr:uid="{00000000-0004-0000-0000-000005000000}"/>
    <hyperlink ref="E18" r:id="rId7" display="Does the department comply with the purchasing, contractual, and grant agreement requirements specified in F&amp;M Policy #1: Suspension and Debarment?" xr:uid="{00000000-0004-0000-0000-000006000000}"/>
    <hyperlink ref="E36" r:id="rId8" display="Does the department urge vendors (including contractors &amp; grantees) to enroll in Automated Clearing House (ACH) payments as the State’s preferred payment method?" xr:uid="{00000000-0004-0000-0000-000007000000}"/>
    <hyperlink ref="E37" r:id="rId9" xr:uid="{00000000-0004-0000-0000-000008000000}"/>
    <hyperlink ref="E51" r:id="rId10" display="http://finance.vermont.gov/policies-and-procedures/finance-and-management-policies" xr:uid="{00000000-0004-0000-0000-000009000000}"/>
    <hyperlink ref="E16" r:id="rId11" xr:uid="{00000000-0004-0000-0000-00000A000000}"/>
    <hyperlink ref="E64" r:id="rId12" xr:uid="{00000000-0004-0000-0000-00000B000000}"/>
    <hyperlink ref="E70" r:id="rId13" xr:uid="{00000000-0004-0000-0000-00000C000000}"/>
    <hyperlink ref="E91" r:id="rId14" xr:uid="{00000000-0004-0000-0000-00000D000000}"/>
    <hyperlink ref="E102" r:id="rId15" display="For third-party reimbursements, does the department comply with the requirements of AOA Bulletin 3.4, including prior authorization and (as applicable) use of the form “Authorization of Employee Expenses to be Paid by a Third-Party Organization”?" xr:uid="{00000000-0004-0000-0000-00000E000000}"/>
    <hyperlink ref="E34" r:id="rId16" display="For vendor set-up or maintenance issues, does the department refer to F&amp;M's guidance VISION Vendor Set-Up, W-9 Forms and Reportable Payment Processing - FAQs?" xr:uid="{00000000-0004-0000-0000-00000F000000}"/>
    <hyperlink ref="E78" r:id="rId17" xr:uid="{00000000-0004-0000-0000-000010000000}"/>
    <hyperlink ref="E9" r:id="rId18" xr:uid="{00000000-0004-0000-0000-000012000000}"/>
    <hyperlink ref="E76" r:id="rId19" xr:uid="{00000000-0004-0000-0000-000013000000}"/>
    <hyperlink ref="E48" r:id="rId20" display="http://finance.vermont.gov/training-and-support/vision-job-aids-and-operational-guidance" xr:uid="{00000000-0004-0000-0000-000014000000}"/>
    <hyperlink ref="E23" r:id="rId21" display="Does the department ensure that all “food” purchases (e.g., direct payment,    P-Card, expense report, petty cash) are in accordance with the requirements of F&amp;M Policy #4: Department Provided Food &amp; Refreshments?" xr:uid="{00000000-0004-0000-0000-000015000000}"/>
    <hyperlink ref="E42" r:id="rId22" display="Does the department adhere to the “one invoice – one voucher” requirement and not split a vendor’s invoice into multiple VISION vouchers (except for invoices that span fiscal years per VISION Year End Closing Instructions)?" xr:uid="{00000000-0004-0000-0000-000016000000}"/>
    <hyperlink ref="E14" r:id="rId23" display="http://bgs.vermont.gov/purchasing-contracting/forms/bda" xr:uid="{00000000-0004-0000-0000-000017000000}"/>
    <hyperlink ref="E24" r:id="rId24" display="http://aoa.vermont.gov/bulletins" xr:uid="{00000000-0004-0000-0000-000018000000}"/>
    <hyperlink ref="E49" r:id="rId25" display="http://finance.vermont.gov/training-and-support/vision-job-aids-and-operational-guidance" xr:uid="{00000000-0004-0000-0000-000019000000}"/>
    <hyperlink ref="E77" r:id="rId26" display="In accordance with AOA Bulletin 2.3: State Vehicles Policy (re: Appendix A), for employees authorized to commute in a State vehicle (e.g., &quot;take-home vehicle&quot;) does the department have procedures in place to capture and report all commuting that does not " xr:uid="{00000000-0004-0000-0000-00001A000000}"/>
    <hyperlink ref="E99" r:id="rId27" display="Does the department comply with VISION Procedure #9: Travel Cash Advance Management  to ensure cash advances in excess of expenses incurred and delinquent advances are properly reimbursed by the employee back to the State, and accounted for and closed in " xr:uid="{00000000-0004-0000-0000-00001B000000}"/>
    <hyperlink ref="E80" r:id="rId28" xr:uid="{00000000-0004-0000-0000-00001C000000}"/>
    <hyperlink ref="E13" r:id="rId29" display="Before executing a contract or contract amendment, does the department ensure that the then current version of Attachment C (Standard State Provisions) is used as required in AOA Bulletin 3.5?" xr:uid="{00000000-0004-0000-0000-00001D000000}"/>
    <hyperlink ref="E101" r:id="rId30" xr:uid="{00000000-0004-0000-0000-00001E000000}"/>
    <hyperlink ref="E26" r:id="rId31" xr:uid="{00000000-0004-0000-0000-000011000000}"/>
  </hyperlinks>
  <pageMargins left="0.5" right="0.25" top="0.35" bottom="0.35" header="0.5" footer="0.25"/>
  <pageSetup fitToHeight="0" orientation="portrait" r:id="rId32"/>
  <headerFooter alignWithMargins="0">
    <oddFooter>&amp;CPage &amp;P of &amp;N</oddFooter>
  </headerFooter>
  <rowBreaks count="5" manualBreakCount="5">
    <brk id="36" max="4" man="1"/>
    <brk id="50" max="4" man="1"/>
    <brk id="68" max="4" man="1"/>
    <brk id="81" max="4" man="1"/>
    <brk id="9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A1:K105"/>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7109375" style="1" customWidth="1"/>
    <col min="6" max="6" width="30.7109375" style="117" customWidth="1"/>
    <col min="7" max="7" width="9.140625" style="117"/>
    <col min="8" max="10" width="9.140625" style="1"/>
    <col min="11" max="11" width="10" style="1" customWidth="1"/>
    <col min="12" max="16384" width="9.140625" style="1"/>
  </cols>
  <sheetData>
    <row r="1" spans="1:11" ht="20.25" x14ac:dyDescent="0.3">
      <c r="A1" s="158" t="str">
        <f>'#1 Procure &amp; AP'!A1:E1</f>
        <v>FY 2023 Self-Assessment of Internal Control Questionnaire</v>
      </c>
      <c r="B1" s="159"/>
      <c r="C1" s="159"/>
      <c r="D1" s="159"/>
      <c r="E1" s="160"/>
    </row>
    <row r="2" spans="1:11" ht="11.25" customHeight="1" x14ac:dyDescent="0.25">
      <c r="A2" s="161"/>
      <c r="B2" s="162"/>
      <c r="C2" s="162"/>
      <c r="D2" s="162"/>
      <c r="E2" s="163"/>
    </row>
    <row r="3" spans="1:11" ht="18" customHeight="1" thickBot="1" x14ac:dyDescent="0.3">
      <c r="A3" s="164" t="s">
        <v>11</v>
      </c>
      <c r="B3" s="165"/>
      <c r="C3" s="165"/>
      <c r="D3" s="165"/>
      <c r="E3" s="126" t="str">
        <f>'#1 Procure &amp; AP'!E3</f>
        <v>----- Add Name Here -------   (Will transfer to other Tabs)</v>
      </c>
    </row>
    <row r="4" spans="1:11" ht="18" customHeight="1" thickBot="1" x14ac:dyDescent="0.25">
      <c r="A4" s="32" t="str">
        <f>+'#1 Procure &amp; AP'!A4</f>
        <v>Column A, B, &amp; C, use the drop-down box in the appropriate column to select/change your response.</v>
      </c>
      <c r="E4" s="9"/>
    </row>
    <row r="5" spans="1:11" ht="23.25" thickBot="1" x14ac:dyDescent="0.5">
      <c r="A5" s="33" t="s">
        <v>153</v>
      </c>
      <c r="B5" s="34" t="s">
        <v>154</v>
      </c>
      <c r="C5" s="34" t="s">
        <v>155</v>
      </c>
      <c r="D5" s="35"/>
      <c r="E5" s="59" t="s">
        <v>208</v>
      </c>
    </row>
    <row r="6" spans="1:11" ht="23.25" thickBot="1" x14ac:dyDescent="0.25">
      <c r="A6" s="60"/>
      <c r="B6" s="61"/>
      <c r="C6" s="61"/>
      <c r="D6" s="62"/>
      <c r="E6" s="113" t="s">
        <v>39</v>
      </c>
    </row>
    <row r="7" spans="1:11" ht="43.5" x14ac:dyDescent="0.2">
      <c r="A7" s="31"/>
      <c r="B7" s="30"/>
      <c r="C7" s="96"/>
      <c r="D7" s="43">
        <v>1</v>
      </c>
      <c r="E7" s="93" t="s">
        <v>145</v>
      </c>
    </row>
    <row r="8" spans="1:11" ht="38.25" x14ac:dyDescent="0.2">
      <c r="A8" s="47"/>
      <c r="B8" s="49"/>
      <c r="C8" s="86"/>
      <c r="D8" s="49"/>
      <c r="E8" s="29" t="s">
        <v>95</v>
      </c>
    </row>
    <row r="9" spans="1:11" ht="42.75" x14ac:dyDescent="0.2">
      <c r="A9" s="31"/>
      <c r="B9" s="30"/>
      <c r="C9" s="20"/>
      <c r="D9" s="40" t="s">
        <v>102</v>
      </c>
      <c r="E9" s="10" t="s">
        <v>77</v>
      </c>
    </row>
    <row r="10" spans="1:11" ht="28.5" x14ac:dyDescent="0.2">
      <c r="A10" s="31"/>
      <c r="B10" s="30"/>
      <c r="C10" s="20"/>
      <c r="D10" s="44" t="s">
        <v>103</v>
      </c>
      <c r="E10" s="10" t="s">
        <v>47</v>
      </c>
    </row>
    <row r="11" spans="1:11" ht="28.5" x14ac:dyDescent="0.2">
      <c r="A11" s="31"/>
      <c r="B11" s="30"/>
      <c r="C11" s="20"/>
      <c r="D11" s="40" t="s">
        <v>104</v>
      </c>
      <c r="E11" s="10" t="s">
        <v>40</v>
      </c>
    </row>
    <row r="12" spans="1:11" ht="42.75" x14ac:dyDescent="0.2">
      <c r="A12" s="31"/>
      <c r="B12" s="30"/>
      <c r="C12" s="20"/>
      <c r="D12" s="44" t="s">
        <v>105</v>
      </c>
      <c r="E12" s="28" t="s">
        <v>279</v>
      </c>
    </row>
    <row r="13" spans="1:11" ht="20.25" x14ac:dyDescent="0.2">
      <c r="A13" s="31"/>
      <c r="B13" s="30"/>
      <c r="C13" s="20"/>
      <c r="D13" s="40" t="s">
        <v>106</v>
      </c>
      <c r="E13" s="10" t="s">
        <v>78</v>
      </c>
      <c r="H13" s="2"/>
      <c r="I13" s="2"/>
      <c r="J13" s="2"/>
      <c r="K13" s="2"/>
    </row>
    <row r="14" spans="1:11" ht="28.5" x14ac:dyDescent="0.2">
      <c r="A14" s="31"/>
      <c r="B14" s="30"/>
      <c r="C14" s="20"/>
      <c r="D14" s="44" t="s">
        <v>107</v>
      </c>
      <c r="E14" s="10" t="s">
        <v>79</v>
      </c>
    </row>
    <row r="15" spans="1:11" ht="28.5" x14ac:dyDescent="0.2">
      <c r="A15" s="31"/>
      <c r="B15" s="30"/>
      <c r="C15" s="20"/>
      <c r="D15" s="40" t="s">
        <v>108</v>
      </c>
      <c r="E15" s="10" t="s">
        <v>42</v>
      </c>
      <c r="H15" s="3"/>
      <c r="I15" s="3"/>
      <c r="J15" s="3"/>
      <c r="K15" s="4"/>
    </row>
    <row r="16" spans="1:11" ht="28.5" x14ac:dyDescent="0.2">
      <c r="A16" s="31"/>
      <c r="B16" s="30"/>
      <c r="C16" s="20"/>
      <c r="D16" s="44" t="s">
        <v>109</v>
      </c>
      <c r="E16" s="10" t="s">
        <v>43</v>
      </c>
    </row>
    <row r="17" spans="1:5" ht="28.5" x14ac:dyDescent="0.2">
      <c r="A17" s="31"/>
      <c r="B17" s="30"/>
      <c r="C17" s="20"/>
      <c r="D17" s="40" t="s">
        <v>110</v>
      </c>
      <c r="E17" s="10" t="s">
        <v>44</v>
      </c>
    </row>
    <row r="18" spans="1:5" ht="25.5" x14ac:dyDescent="0.2">
      <c r="A18" s="31"/>
      <c r="B18" s="30"/>
      <c r="C18" s="20"/>
      <c r="D18" s="40" t="s">
        <v>111</v>
      </c>
      <c r="E18" s="56" t="s">
        <v>263</v>
      </c>
    </row>
    <row r="19" spans="1:5" ht="28.5" x14ac:dyDescent="0.2">
      <c r="A19" s="31"/>
      <c r="B19" s="30"/>
      <c r="C19" s="20"/>
      <c r="D19" s="40" t="s">
        <v>112</v>
      </c>
      <c r="E19" s="10" t="s">
        <v>264</v>
      </c>
    </row>
    <row r="20" spans="1:5" ht="28.5" x14ac:dyDescent="0.2">
      <c r="A20" s="31"/>
      <c r="B20" s="30"/>
      <c r="C20" s="20"/>
      <c r="D20" s="40" t="s">
        <v>113</v>
      </c>
      <c r="E20" s="10" t="s">
        <v>141</v>
      </c>
    </row>
    <row r="21" spans="1:5" ht="28.5" x14ac:dyDescent="0.2">
      <c r="A21" s="31"/>
      <c r="B21" s="30"/>
      <c r="C21" s="20"/>
      <c r="D21" s="40" t="s">
        <v>114</v>
      </c>
      <c r="E21" s="10" t="s">
        <v>85</v>
      </c>
    </row>
    <row r="22" spans="1:5" ht="29.25" thickBot="1" x14ac:dyDescent="0.25">
      <c r="A22" s="31"/>
      <c r="B22" s="30"/>
      <c r="C22" s="20"/>
      <c r="D22" s="40" t="s">
        <v>115</v>
      </c>
      <c r="E22" s="10" t="s">
        <v>133</v>
      </c>
    </row>
    <row r="23" spans="1:5" ht="20.25" customHeight="1" thickBot="1" x14ac:dyDescent="0.25">
      <c r="A23" s="60"/>
      <c r="B23" s="61"/>
      <c r="C23" s="61"/>
      <c r="D23" s="62"/>
      <c r="E23" s="113" t="s">
        <v>41</v>
      </c>
    </row>
    <row r="24" spans="1:5" ht="42.75" x14ac:dyDescent="0.2">
      <c r="A24" s="31"/>
      <c r="B24" s="30"/>
      <c r="C24" s="20"/>
      <c r="D24" s="40" t="s">
        <v>116</v>
      </c>
      <c r="E24" s="10" t="s">
        <v>48</v>
      </c>
    </row>
    <row r="25" spans="1:5" ht="20.25" x14ac:dyDescent="0.2">
      <c r="A25" s="31"/>
      <c r="B25" s="30"/>
      <c r="C25" s="20"/>
      <c r="D25" s="40" t="s">
        <v>117</v>
      </c>
      <c r="E25" s="10" t="s">
        <v>80</v>
      </c>
    </row>
    <row r="26" spans="1:5" ht="28.5" x14ac:dyDescent="0.2">
      <c r="A26" s="31"/>
      <c r="B26" s="30"/>
      <c r="C26" s="20"/>
      <c r="D26" s="40" t="s">
        <v>128</v>
      </c>
      <c r="E26" s="10" t="s">
        <v>81</v>
      </c>
    </row>
    <row r="27" spans="1:5" ht="28.5" x14ac:dyDescent="0.2">
      <c r="A27" s="31"/>
      <c r="B27" s="30"/>
      <c r="C27" s="20"/>
      <c r="D27" s="40" t="s">
        <v>129</v>
      </c>
      <c r="E27" s="10" t="s">
        <v>46</v>
      </c>
    </row>
    <row r="28" spans="1:5" ht="57" x14ac:dyDescent="0.2">
      <c r="A28" s="31"/>
      <c r="B28" s="30"/>
      <c r="C28" s="20"/>
      <c r="D28" s="40" t="s">
        <v>130</v>
      </c>
      <c r="E28" s="28" t="s">
        <v>225</v>
      </c>
    </row>
    <row r="29" spans="1:5" ht="38.25" x14ac:dyDescent="0.2">
      <c r="A29" s="31"/>
      <c r="B29" s="30"/>
      <c r="C29" s="20"/>
      <c r="D29" s="40" t="s">
        <v>131</v>
      </c>
      <c r="E29" s="56" t="s">
        <v>265</v>
      </c>
    </row>
    <row r="30" spans="1:5" ht="21" thickBot="1" x14ac:dyDescent="0.25">
      <c r="A30" s="31"/>
      <c r="B30" s="30"/>
      <c r="C30" s="20"/>
      <c r="D30" s="42" t="s">
        <v>132</v>
      </c>
      <c r="E30" s="12" t="s">
        <v>45</v>
      </c>
    </row>
    <row r="31" spans="1:5" ht="23.25" thickBot="1" x14ac:dyDescent="0.25">
      <c r="A31" s="97"/>
      <c r="B31" s="98"/>
      <c r="C31" s="98"/>
      <c r="D31" s="90"/>
      <c r="E31" s="113" t="s">
        <v>96</v>
      </c>
    </row>
    <row r="32" spans="1:5" ht="28.5" x14ac:dyDescent="0.2">
      <c r="A32" s="31"/>
      <c r="B32" s="30"/>
      <c r="C32" s="91"/>
      <c r="D32" s="43">
        <v>23</v>
      </c>
      <c r="E32" s="94" t="s">
        <v>97</v>
      </c>
    </row>
    <row r="33" spans="1:7" ht="25.5" x14ac:dyDescent="0.2">
      <c r="A33" s="50"/>
      <c r="B33" s="51"/>
      <c r="C33" s="51"/>
      <c r="D33" s="51"/>
      <c r="E33" s="29" t="s">
        <v>82</v>
      </c>
    </row>
    <row r="34" spans="1:7" ht="28.5" x14ac:dyDescent="0.2">
      <c r="A34" s="31"/>
      <c r="B34" s="30"/>
      <c r="C34" s="20"/>
      <c r="D34" s="44">
        <v>24</v>
      </c>
      <c r="E34" s="28" t="s">
        <v>200</v>
      </c>
    </row>
    <row r="35" spans="1:7" ht="28.5" x14ac:dyDescent="0.2">
      <c r="A35" s="31"/>
      <c r="B35" s="30"/>
      <c r="C35" s="20"/>
      <c r="D35" s="44">
        <v>25</v>
      </c>
      <c r="E35" s="10" t="s">
        <v>98</v>
      </c>
    </row>
    <row r="36" spans="1:7" ht="20.25" x14ac:dyDescent="0.2">
      <c r="A36" s="31"/>
      <c r="B36" s="30"/>
      <c r="C36" s="20"/>
      <c r="D36" s="44">
        <v>26</v>
      </c>
      <c r="E36" s="14" t="s">
        <v>99</v>
      </c>
    </row>
    <row r="37" spans="1:7" ht="28.5" x14ac:dyDescent="0.2">
      <c r="A37" s="31"/>
      <c r="B37" s="30"/>
      <c r="C37" s="20"/>
      <c r="D37" s="44">
        <v>27</v>
      </c>
      <c r="E37" s="15" t="s">
        <v>100</v>
      </c>
    </row>
    <row r="38" spans="1:7" ht="28.5" x14ac:dyDescent="0.2">
      <c r="A38" s="55"/>
      <c r="B38" s="20"/>
      <c r="C38" s="20"/>
      <c r="D38" s="44">
        <v>28</v>
      </c>
      <c r="E38" s="15" t="s">
        <v>101</v>
      </c>
    </row>
    <row r="39" spans="1:7" ht="28.5" x14ac:dyDescent="0.2">
      <c r="A39" s="52"/>
      <c r="B39" s="53"/>
      <c r="C39" s="91"/>
      <c r="D39" s="44">
        <v>29</v>
      </c>
      <c r="E39" s="92" t="s">
        <v>197</v>
      </c>
    </row>
    <row r="40" spans="1:7" ht="25.5" x14ac:dyDescent="0.2">
      <c r="A40" s="50"/>
      <c r="B40" s="51"/>
      <c r="C40" s="51"/>
      <c r="D40" s="51"/>
      <c r="E40" s="29" t="s">
        <v>199</v>
      </c>
    </row>
    <row r="41" spans="1:7" ht="29.25" thickBot="1" x14ac:dyDescent="0.25">
      <c r="A41" s="21"/>
      <c r="B41" s="22"/>
      <c r="C41" s="95"/>
      <c r="D41" s="45">
        <v>30</v>
      </c>
      <c r="E41" s="18" t="s">
        <v>198</v>
      </c>
    </row>
    <row r="42" spans="1:7" s="108" customFormat="1" ht="15" customHeight="1" x14ac:dyDescent="0.2">
      <c r="F42" s="117"/>
      <c r="G42" s="117"/>
    </row>
    <row r="43" spans="1:7" s="108" customFormat="1" ht="15" customHeight="1" x14ac:dyDescent="0.2">
      <c r="F43" s="117"/>
      <c r="G43" s="117"/>
    </row>
    <row r="44" spans="1:7" s="76" customFormat="1" x14ac:dyDescent="0.2">
      <c r="A44" s="119"/>
      <c r="B44" s="119"/>
      <c r="C44" s="119"/>
      <c r="D44" s="119"/>
      <c r="E44" s="119"/>
      <c r="F44" s="117"/>
      <c r="G44" s="117"/>
    </row>
    <row r="45" spans="1:7" s="76" customFormat="1" x14ac:dyDescent="0.2">
      <c r="A45" s="119"/>
      <c r="B45" s="119"/>
      <c r="C45" s="119"/>
      <c r="D45" s="119"/>
      <c r="E45" s="119"/>
      <c r="F45" s="117"/>
      <c r="G45" s="117"/>
    </row>
    <row r="46" spans="1:7" s="76" customFormat="1" x14ac:dyDescent="0.2">
      <c r="A46" s="119"/>
      <c r="B46" s="119"/>
      <c r="C46" s="119"/>
      <c r="D46" s="119"/>
      <c r="E46" s="119"/>
      <c r="F46" s="117"/>
      <c r="G46" s="117"/>
    </row>
    <row r="47" spans="1:7" s="76" customFormat="1" x14ac:dyDescent="0.2">
      <c r="F47" s="117"/>
      <c r="G47" s="117"/>
    </row>
    <row r="48" spans="1:7" s="76" customFormat="1" x14ac:dyDescent="0.2">
      <c r="F48" s="117"/>
      <c r="G48" s="117"/>
    </row>
    <row r="54" spans="1:5" x14ac:dyDescent="0.2">
      <c r="A54" s="25"/>
      <c r="B54" s="25"/>
      <c r="C54" s="25"/>
      <c r="D54" s="25"/>
      <c r="E54" s="25"/>
    </row>
    <row r="104" spans="1:3" x14ac:dyDescent="0.2">
      <c r="A104" s="37" t="s">
        <v>153</v>
      </c>
      <c r="B104" s="37" t="s">
        <v>154</v>
      </c>
      <c r="C104" s="37" t="s">
        <v>155</v>
      </c>
    </row>
    <row r="105" spans="1:3" x14ac:dyDescent="0.2">
      <c r="A105" s="38" t="s">
        <v>156</v>
      </c>
      <c r="B105" s="38" t="s">
        <v>156</v>
      </c>
      <c r="C105" s="38" t="s">
        <v>156</v>
      </c>
    </row>
  </sheetData>
  <sheetProtection algorithmName="SHA-512" hashValue="fETSpxQBEjjAezOMeRT4aEePLEWcNuFx/p2ts6SBYvwAsyUG71LxHX1i4fBwQxlnNFV172hUELcEx/Ei0lsQJg==" saltValue="JYtHZxk7aQu803J7W64vAA==" spinCount="100000" sheet="1" objects="1" scenarios="1"/>
  <mergeCells count="3">
    <mergeCell ref="A1:E1"/>
    <mergeCell ref="A2:E2"/>
    <mergeCell ref="A3:D3"/>
  </mergeCells>
  <phoneticPr fontId="0" type="noConversion"/>
  <conditionalFormatting sqref="A7:A41">
    <cfRule type="cellIs" dxfId="17" priority="2" operator="equal">
      <formula>"YES"</formula>
    </cfRule>
  </conditionalFormatting>
  <conditionalFormatting sqref="B7:B41">
    <cfRule type="cellIs" dxfId="16" priority="1" operator="equal">
      <formula>"NO"</formula>
    </cfRule>
  </conditionalFormatting>
  <dataValidations count="3">
    <dataValidation type="list" allowBlank="1" showInputMessage="1" showErrorMessage="1" sqref="A7 A41 A34:A39 A24:A30 A32 A9:A22" xr:uid="{00000000-0002-0000-0100-000000000000}">
      <formula1>$A$104:$A$105</formula1>
    </dataValidation>
    <dataValidation type="list" allowBlank="1" showInputMessage="1" showErrorMessage="1" sqref="B7 B41 B34:B39 B24:B30 B32 B9:B22" xr:uid="{00000000-0002-0000-0100-000001000000}">
      <formula1>$B$104:$B$105</formula1>
    </dataValidation>
    <dataValidation type="list" allowBlank="1" showInputMessage="1" showErrorMessage="1" sqref="C9:C22 C34:C38 C24:C30" xr:uid="{00000000-0002-0000-0100-000002000000}">
      <formula1>$C$104:$C$105</formula1>
    </dataValidation>
  </dataValidations>
  <hyperlinks>
    <hyperlink ref="E12" r:id="rId1" display="Does the department's frequency of federal draws meet or exceed the minimum requirements established in F&amp;M Policy #2: Cash Management for Federal Funds?" xr:uid="{00000000-0004-0000-0100-000000000000}"/>
    <hyperlink ref="E29" r:id="rId2" xr:uid="{00000000-0004-0000-0100-000001000000}"/>
    <hyperlink ref="E28" r:id="rId3" xr:uid="{00000000-0004-0000-0100-000002000000}"/>
    <hyperlink ref="E34" r:id="rId4" xr:uid="{00000000-0004-0000-0100-000003000000}"/>
    <hyperlink ref="E18" r:id="rId5" xr:uid="{00000000-0004-0000-0100-000004000000}"/>
  </hyperlinks>
  <pageMargins left="0.5" right="0.25" top="0.35" bottom="0.35" header="0.5" footer="0.5"/>
  <pageSetup scale="97" fitToHeight="0" orientation="portrait" r:id="rId6"/>
  <headerFooter alignWithMargins="0">
    <oddFooter>&amp;CPage &amp;P of &amp;N</oddFooter>
  </headerFooter>
  <rowBreaks count="1" manualBreakCount="1">
    <brk id="26" max="4" man="1"/>
  </rowBreaks>
  <ignoredErrors>
    <ignoredError sqref="D9:D17 D18:D41" numberStoredAsText="1"/>
    <ignoredError sqref="E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pageSetUpPr fitToPage="1"/>
  </sheetPr>
  <dimension ref="A1:K100"/>
  <sheetViews>
    <sheetView showGridLines="0" zoomScaleNormal="100" zoomScaleSheetLayoutView="100" workbookViewId="0">
      <pane ySplit="5" topLeftCell="A6" activePane="bottomLeft" state="frozen"/>
      <selection pane="bottomLeft" activeCell="A6" sqref="A6"/>
    </sheetView>
  </sheetViews>
  <sheetFormatPr defaultColWidth="9.140625" defaultRowHeight="15" x14ac:dyDescent="0.2"/>
  <cols>
    <col min="1" max="1" width="7.7109375" style="1" customWidth="1"/>
    <col min="2" max="2" width="7.5703125" style="1" customWidth="1"/>
    <col min="3" max="3" width="7.7109375" style="1" customWidth="1"/>
    <col min="4" max="4" width="4.140625" style="5" customWidth="1"/>
    <col min="5" max="5" width="73.7109375" style="1" customWidth="1"/>
    <col min="6" max="6" width="30.7109375" style="117" customWidth="1"/>
    <col min="7" max="7" width="9.140625" style="117"/>
    <col min="8" max="10" width="9.140625" style="1"/>
    <col min="11" max="11" width="10" style="1" customWidth="1"/>
    <col min="12" max="16384" width="9.140625" style="1"/>
  </cols>
  <sheetData>
    <row r="1" spans="1:11" ht="20.25" x14ac:dyDescent="0.3">
      <c r="A1" s="158" t="str">
        <f>'#1 Procure &amp; AP'!A1:E1</f>
        <v>FY 2023 Self-Assessment of Internal Control Questionnaire</v>
      </c>
      <c r="B1" s="159"/>
      <c r="C1" s="159"/>
      <c r="D1" s="159"/>
      <c r="E1" s="160"/>
    </row>
    <row r="2" spans="1:11" ht="9.75" customHeight="1" x14ac:dyDescent="0.25">
      <c r="A2" s="166"/>
      <c r="B2" s="162"/>
      <c r="C2" s="162"/>
      <c r="D2" s="162"/>
      <c r="E2" s="163"/>
    </row>
    <row r="3" spans="1:11" ht="18" customHeight="1" thickBot="1" x14ac:dyDescent="0.3">
      <c r="A3" s="164" t="s">
        <v>11</v>
      </c>
      <c r="B3" s="165"/>
      <c r="C3" s="165"/>
      <c r="D3" s="165"/>
      <c r="E3" s="126" t="str">
        <f>'#1 Procure &amp; AP'!E3</f>
        <v>----- Add Name Here -------   (Will transfer to other Tabs)</v>
      </c>
    </row>
    <row r="4" spans="1:11" ht="15.75" thickBot="1" x14ac:dyDescent="0.25">
      <c r="A4" s="32" t="str">
        <f>+'#1 Procure &amp; AP'!A4</f>
        <v>Column A, B, &amp; C, use the drop-down box in the appropriate column to select/change your response.</v>
      </c>
      <c r="E4" s="9"/>
    </row>
    <row r="5" spans="1:11" ht="23.25" thickBot="1" x14ac:dyDescent="0.25">
      <c r="A5" s="33" t="s">
        <v>153</v>
      </c>
      <c r="B5" s="34" t="s">
        <v>154</v>
      </c>
      <c r="C5" s="34" t="s">
        <v>155</v>
      </c>
      <c r="D5" s="65"/>
      <c r="E5" s="66" t="s">
        <v>209</v>
      </c>
    </row>
    <row r="6" spans="1:11" ht="57" x14ac:dyDescent="0.2">
      <c r="A6" s="31"/>
      <c r="B6" s="30"/>
      <c r="C6" s="99"/>
      <c r="D6" s="39" t="s">
        <v>119</v>
      </c>
      <c r="E6" s="100" t="s">
        <v>226</v>
      </c>
    </row>
    <row r="7" spans="1:11" ht="28.5" x14ac:dyDescent="0.2">
      <c r="A7" s="31"/>
      <c r="B7" s="30"/>
      <c r="C7" s="20"/>
      <c r="D7" s="40" t="s">
        <v>102</v>
      </c>
      <c r="E7" s="10" t="s">
        <v>50</v>
      </c>
    </row>
    <row r="8" spans="1:11" ht="28.5" x14ac:dyDescent="0.2">
      <c r="A8" s="31"/>
      <c r="B8" s="30"/>
      <c r="C8" s="20"/>
      <c r="D8" s="40" t="s">
        <v>103</v>
      </c>
      <c r="E8" s="10" t="s">
        <v>49</v>
      </c>
    </row>
    <row r="9" spans="1:11" ht="28.5" x14ac:dyDescent="0.2">
      <c r="A9" s="31"/>
      <c r="B9" s="30"/>
      <c r="C9" s="20"/>
      <c r="D9" s="40" t="s">
        <v>104</v>
      </c>
      <c r="E9" s="10" t="s">
        <v>51</v>
      </c>
    </row>
    <row r="10" spans="1:11" ht="57" x14ac:dyDescent="0.2">
      <c r="A10" s="31"/>
      <c r="B10" s="30"/>
      <c r="C10" s="20"/>
      <c r="D10" s="40" t="s">
        <v>105</v>
      </c>
      <c r="E10" s="10" t="s">
        <v>118</v>
      </c>
      <c r="F10" s="120"/>
    </row>
    <row r="11" spans="1:11" ht="71.25" x14ac:dyDescent="0.2">
      <c r="A11" s="31"/>
      <c r="B11" s="30"/>
      <c r="C11" s="20"/>
      <c r="D11" s="40" t="s">
        <v>106</v>
      </c>
      <c r="E11" s="10" t="s">
        <v>143</v>
      </c>
      <c r="F11" s="120"/>
    </row>
    <row r="12" spans="1:11" ht="71.25" x14ac:dyDescent="0.2">
      <c r="A12" s="31"/>
      <c r="B12" s="30"/>
      <c r="C12" s="20"/>
      <c r="D12" s="40" t="s">
        <v>107</v>
      </c>
      <c r="E12" s="10" t="s">
        <v>150</v>
      </c>
      <c r="F12" s="120"/>
    </row>
    <row r="13" spans="1:11" ht="42.75" x14ac:dyDescent="0.2">
      <c r="A13" s="31"/>
      <c r="B13" s="30"/>
      <c r="C13" s="20"/>
      <c r="D13" s="40" t="s">
        <v>108</v>
      </c>
      <c r="E13" s="10" t="s">
        <v>134</v>
      </c>
      <c r="F13" s="120"/>
      <c r="H13" s="2"/>
      <c r="I13" s="2"/>
      <c r="J13" s="2"/>
      <c r="K13" s="2"/>
    </row>
    <row r="14" spans="1:11" ht="28.5" x14ac:dyDescent="0.2">
      <c r="A14" s="31"/>
      <c r="B14" s="30"/>
      <c r="C14" s="20"/>
      <c r="D14" s="40" t="s">
        <v>109</v>
      </c>
      <c r="E14" s="10" t="s">
        <v>52</v>
      </c>
      <c r="H14" s="3"/>
      <c r="I14" s="3"/>
      <c r="J14" s="3"/>
      <c r="K14" s="4"/>
    </row>
    <row r="15" spans="1:11" ht="28.5" x14ac:dyDescent="0.2">
      <c r="A15" s="31"/>
      <c r="B15" s="30"/>
      <c r="C15" s="20"/>
      <c r="D15" s="40" t="s">
        <v>110</v>
      </c>
      <c r="E15" s="10" t="s">
        <v>55</v>
      </c>
    </row>
    <row r="16" spans="1:11" ht="20.25" x14ac:dyDescent="0.2">
      <c r="A16" s="31"/>
      <c r="B16" s="30"/>
      <c r="C16" s="20"/>
      <c r="D16" s="40" t="s">
        <v>111</v>
      </c>
      <c r="E16" s="10" t="s">
        <v>53</v>
      </c>
    </row>
    <row r="17" spans="1:7" ht="28.5" x14ac:dyDescent="0.2">
      <c r="A17" s="31"/>
      <c r="B17" s="30"/>
      <c r="C17" s="20"/>
      <c r="D17" s="40" t="s">
        <v>112</v>
      </c>
      <c r="E17" s="10" t="s">
        <v>64</v>
      </c>
    </row>
    <row r="18" spans="1:7" ht="42.75" x14ac:dyDescent="0.2">
      <c r="A18" s="31"/>
      <c r="B18" s="30"/>
      <c r="C18" s="20"/>
      <c r="D18" s="40" t="s">
        <v>113</v>
      </c>
      <c r="E18" s="10" t="s">
        <v>142</v>
      </c>
    </row>
    <row r="19" spans="1:7" ht="28.5" x14ac:dyDescent="0.2">
      <c r="A19" s="31"/>
      <c r="B19" s="30"/>
      <c r="C19" s="20"/>
      <c r="D19" s="40" t="s">
        <v>114</v>
      </c>
      <c r="E19" s="10" t="s">
        <v>57</v>
      </c>
    </row>
    <row r="20" spans="1:7" ht="28.5" x14ac:dyDescent="0.2">
      <c r="A20" s="31"/>
      <c r="B20" s="30"/>
      <c r="C20" s="20"/>
      <c r="D20" s="40" t="s">
        <v>115</v>
      </c>
      <c r="E20" s="10" t="s">
        <v>54</v>
      </c>
    </row>
    <row r="21" spans="1:7" ht="20.25" x14ac:dyDescent="0.2">
      <c r="A21" s="31"/>
      <c r="B21" s="30"/>
      <c r="C21" s="20"/>
      <c r="D21" s="40" t="s">
        <v>116</v>
      </c>
      <c r="E21" s="10" t="s">
        <v>56</v>
      </c>
    </row>
    <row r="22" spans="1:7" ht="28.5" x14ac:dyDescent="0.2">
      <c r="A22" s="31"/>
      <c r="B22" s="30"/>
      <c r="C22" s="20"/>
      <c r="D22" s="40" t="s">
        <v>117</v>
      </c>
      <c r="E22" s="10" t="s">
        <v>65</v>
      </c>
    </row>
    <row r="23" spans="1:7" ht="29.25" thickBot="1" x14ac:dyDescent="0.25">
      <c r="A23" s="21"/>
      <c r="B23" s="22"/>
      <c r="C23" s="22"/>
      <c r="D23" s="41" t="s">
        <v>128</v>
      </c>
      <c r="E23" s="18" t="s">
        <v>58</v>
      </c>
    </row>
    <row r="24" spans="1:7" s="108" customFormat="1" ht="11.25" x14ac:dyDescent="0.2">
      <c r="F24" s="117"/>
      <c r="G24" s="117"/>
    </row>
    <row r="25" spans="1:7" s="108" customFormat="1" ht="11.25" x14ac:dyDescent="0.2">
      <c r="F25" s="117"/>
      <c r="G25" s="117"/>
    </row>
    <row r="26" spans="1:7" s="121" customFormat="1" ht="11.25" x14ac:dyDescent="0.2">
      <c r="A26" s="108"/>
      <c r="B26" s="108"/>
      <c r="C26" s="108"/>
      <c r="D26" s="108"/>
      <c r="E26" s="108"/>
      <c r="F26" s="117"/>
      <c r="G26" s="117"/>
    </row>
    <row r="27" spans="1:7" s="121" customFormat="1" ht="11.25" x14ac:dyDescent="0.2">
      <c r="A27" s="108"/>
      <c r="B27" s="108"/>
      <c r="C27" s="108"/>
      <c r="D27" s="108"/>
      <c r="E27" s="108"/>
      <c r="F27" s="117"/>
      <c r="G27" s="117"/>
    </row>
    <row r="28" spans="1:7" s="121" customFormat="1" ht="11.25" x14ac:dyDescent="0.2">
      <c r="A28" s="108"/>
      <c r="B28" s="108"/>
      <c r="C28" s="108"/>
      <c r="D28" s="108"/>
      <c r="E28" s="108"/>
      <c r="F28" s="117"/>
      <c r="G28" s="117"/>
    </row>
    <row r="47" spans="1:5" x14ac:dyDescent="0.2">
      <c r="A47" s="25"/>
      <c r="B47" s="25"/>
      <c r="C47" s="25"/>
      <c r="D47" s="25"/>
      <c r="E47" s="25"/>
    </row>
    <row r="99" spans="1:3" x14ac:dyDescent="0.2">
      <c r="A99" s="37" t="s">
        <v>153</v>
      </c>
      <c r="B99" s="37" t="s">
        <v>154</v>
      </c>
      <c r="C99" s="37" t="s">
        <v>155</v>
      </c>
    </row>
    <row r="100" spans="1:3" x14ac:dyDescent="0.2">
      <c r="A100" s="38" t="s">
        <v>156</v>
      </c>
      <c r="B100" s="38" t="s">
        <v>156</v>
      </c>
      <c r="C100" s="38" t="s">
        <v>156</v>
      </c>
    </row>
  </sheetData>
  <sheetProtection algorithmName="SHA-512" hashValue="jFu38QPFWSrclQBh+jvFJOfjm8wLV21cUJgDGEWdy/hBMwUY1pUfpZX/PDx56FMG2ciTCdpTT/EKPo25OhpyOA==" saltValue="tW/9FTV70epib+y7acUtQw==" spinCount="100000" sheet="1" objects="1" scenarios="1"/>
  <mergeCells count="3">
    <mergeCell ref="A1:E1"/>
    <mergeCell ref="A2:E2"/>
    <mergeCell ref="A3:D3"/>
  </mergeCells>
  <phoneticPr fontId="0" type="noConversion"/>
  <conditionalFormatting sqref="A6:A23">
    <cfRule type="cellIs" dxfId="15" priority="2" operator="equal">
      <formula>"YES"</formula>
    </cfRule>
  </conditionalFormatting>
  <conditionalFormatting sqref="B6:B23">
    <cfRule type="cellIs" dxfId="14" priority="1" operator="equal">
      <formula>"NO"</formula>
    </cfRule>
  </conditionalFormatting>
  <dataValidations count="3">
    <dataValidation type="list" allowBlank="1" showInputMessage="1" showErrorMessage="1" sqref="A6:A23" xr:uid="{00000000-0002-0000-0200-000000000000}">
      <formula1>$A$99:$A$100</formula1>
    </dataValidation>
    <dataValidation type="list" allowBlank="1" showInputMessage="1" showErrorMessage="1" sqref="B6:B23" xr:uid="{00000000-0002-0000-0200-000001000000}">
      <formula1>$B$99:$B$100</formula1>
    </dataValidation>
    <dataValidation type="list" allowBlank="1" showInputMessage="1" showErrorMessage="1" sqref="C7:C23" xr:uid="{00000000-0002-0000-0200-000002000000}">
      <formula1>$C$99:$C$100</formula1>
    </dataValidation>
  </dataValidations>
  <hyperlinks>
    <hyperlink ref="E6" r:id="rId1" xr:uid="{00000000-0004-0000-0200-000000000000}"/>
  </hyperlinks>
  <pageMargins left="0.5" right="0.25" top="0.35" bottom="0.35" header="0.5" footer="0.5"/>
  <pageSetup scale="96" orientation="portrait" r:id="rId2"/>
  <headerFooter alignWithMargins="0">
    <oddFooter>&amp;CPage &amp;P of &amp;N</oddFooter>
  </headerFooter>
  <rowBreaks count="1" manualBreakCount="1">
    <brk id="43" max="16383" man="1"/>
  </rowBreaks>
  <ignoredErrors>
    <ignoredError sqref="D6:D12 D13:D14 D15:D18 D19:D23" numberStoredAsText="1"/>
    <ignoredError sqref="E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K100"/>
  <sheetViews>
    <sheetView showGridLines="0" zoomScaleNormal="100" zoomScaleSheetLayoutView="100" workbookViewId="0">
      <pane ySplit="5" topLeftCell="A6" activePane="bottomLeft" state="frozen"/>
      <selection pane="bottomLeft" activeCell="A6" sqref="A6"/>
    </sheetView>
  </sheetViews>
  <sheetFormatPr defaultColWidth="9.140625" defaultRowHeight="15" x14ac:dyDescent="0.2"/>
  <cols>
    <col min="1" max="1" width="7.85546875" style="1" customWidth="1"/>
    <col min="2" max="3" width="7.7109375" style="1" customWidth="1"/>
    <col min="4" max="4" width="4.42578125" style="5" customWidth="1"/>
    <col min="5" max="5" width="73.7109375" style="1" customWidth="1"/>
    <col min="6" max="6" width="30.7109375" style="117" customWidth="1"/>
    <col min="7" max="7" width="9.140625" style="117"/>
    <col min="8" max="10" width="9.140625" style="1"/>
    <col min="11" max="11" width="10" style="1" customWidth="1"/>
    <col min="12" max="16384" width="9.140625" style="1"/>
  </cols>
  <sheetData>
    <row r="1" spans="1:11" ht="20.25" x14ac:dyDescent="0.3">
      <c r="A1" s="158" t="str">
        <f>'#1 Procure &amp; AP'!A1:E1</f>
        <v>FY 2023 Self-Assessment of Internal Control Questionnaire</v>
      </c>
      <c r="B1" s="159"/>
      <c r="C1" s="159"/>
      <c r="D1" s="159"/>
      <c r="E1" s="160"/>
    </row>
    <row r="2" spans="1:11" ht="10.5" customHeight="1" x14ac:dyDescent="0.25">
      <c r="A2" s="166"/>
      <c r="B2" s="162"/>
      <c r="C2" s="162"/>
      <c r="D2" s="162"/>
      <c r="E2" s="163"/>
    </row>
    <row r="3" spans="1:11" ht="18" customHeight="1" thickBot="1" x14ac:dyDescent="0.3">
      <c r="A3" s="164" t="s">
        <v>11</v>
      </c>
      <c r="B3" s="165"/>
      <c r="C3" s="165"/>
      <c r="D3" s="165"/>
      <c r="E3" s="126" t="str">
        <f>'#1 Procure &amp; AP'!E3</f>
        <v>----- Add Name Here -------   (Will transfer to other Tabs)</v>
      </c>
    </row>
    <row r="4" spans="1:11" ht="15.75" thickBot="1" x14ac:dyDescent="0.25">
      <c r="A4" s="32" t="str">
        <f>+'#1 Procure &amp; AP'!A4</f>
        <v>Column A, B, &amp; C, use the drop-down box in the appropriate column to select/change your response.</v>
      </c>
      <c r="E4" s="9"/>
    </row>
    <row r="5" spans="1:11" ht="23.25" thickBot="1" x14ac:dyDescent="0.3">
      <c r="A5" s="63" t="s">
        <v>153</v>
      </c>
      <c r="B5" s="64" t="s">
        <v>154</v>
      </c>
      <c r="C5" s="64" t="s">
        <v>155</v>
      </c>
      <c r="D5" s="35"/>
      <c r="E5" s="66" t="s">
        <v>210</v>
      </c>
    </row>
    <row r="6" spans="1:11" ht="42.75" x14ac:dyDescent="0.2">
      <c r="A6" s="31"/>
      <c r="B6" s="30"/>
      <c r="C6" s="96"/>
      <c r="D6" s="39" t="s">
        <v>119</v>
      </c>
      <c r="E6" s="94" t="s">
        <v>146</v>
      </c>
    </row>
    <row r="7" spans="1:11" ht="25.5" x14ac:dyDescent="0.2">
      <c r="A7" s="47"/>
      <c r="B7" s="48"/>
      <c r="C7" s="48"/>
      <c r="D7" s="48"/>
      <c r="E7" s="29" t="s">
        <v>82</v>
      </c>
    </row>
    <row r="8" spans="1:11" ht="28.5" x14ac:dyDescent="0.2">
      <c r="A8" s="31"/>
      <c r="B8" s="30"/>
      <c r="C8" s="20"/>
      <c r="D8" s="40" t="s">
        <v>102</v>
      </c>
      <c r="E8" s="10" t="s">
        <v>59</v>
      </c>
    </row>
    <row r="9" spans="1:11" ht="28.5" x14ac:dyDescent="0.2">
      <c r="A9" s="31"/>
      <c r="B9" s="30"/>
      <c r="C9" s="20"/>
      <c r="D9" s="40" t="s">
        <v>103</v>
      </c>
      <c r="E9" s="10" t="s">
        <v>66</v>
      </c>
    </row>
    <row r="10" spans="1:11" ht="20.25" x14ac:dyDescent="0.2">
      <c r="A10" s="31"/>
      <c r="B10" s="30"/>
      <c r="C10" s="20"/>
      <c r="D10" s="40" t="s">
        <v>104</v>
      </c>
      <c r="E10" s="10" t="s">
        <v>60</v>
      </c>
    </row>
    <row r="11" spans="1:11" ht="20.25" x14ac:dyDescent="0.2">
      <c r="A11" s="31"/>
      <c r="B11" s="30"/>
      <c r="C11" s="20"/>
      <c r="D11" s="40" t="s">
        <v>105</v>
      </c>
      <c r="E11" s="10" t="s">
        <v>61</v>
      </c>
      <c r="H11" s="2"/>
      <c r="I11" s="2"/>
      <c r="J11" s="2"/>
      <c r="K11" s="2"/>
    </row>
    <row r="12" spans="1:11" ht="28.5" x14ac:dyDescent="0.2">
      <c r="A12" s="31"/>
      <c r="B12" s="30"/>
      <c r="C12" s="20"/>
      <c r="D12" s="40" t="s">
        <v>106</v>
      </c>
      <c r="E12" s="10" t="s">
        <v>62</v>
      </c>
    </row>
    <row r="13" spans="1:11" ht="28.5" x14ac:dyDescent="0.2">
      <c r="A13" s="31"/>
      <c r="B13" s="30"/>
      <c r="C13" s="20"/>
      <c r="D13" s="40" t="s">
        <v>107</v>
      </c>
      <c r="E13" s="10" t="s">
        <v>67</v>
      </c>
      <c r="H13" s="3"/>
      <c r="I13" s="3"/>
      <c r="J13" s="3"/>
      <c r="K13" s="4"/>
    </row>
    <row r="14" spans="1:11" ht="28.5" x14ac:dyDescent="0.2">
      <c r="A14" s="31"/>
      <c r="B14" s="30"/>
      <c r="C14" s="20"/>
      <c r="D14" s="40" t="s">
        <v>108</v>
      </c>
      <c r="E14" s="10" t="s">
        <v>73</v>
      </c>
    </row>
    <row r="15" spans="1:11" ht="21" thickBot="1" x14ac:dyDescent="0.25">
      <c r="A15" s="21"/>
      <c r="B15" s="22"/>
      <c r="C15" s="22"/>
      <c r="D15" s="41" t="s">
        <v>109</v>
      </c>
      <c r="E15" s="18" t="s">
        <v>63</v>
      </c>
    </row>
    <row r="16" spans="1:11" s="108" customFormat="1" ht="11.25" x14ac:dyDescent="0.2">
      <c r="F16" s="117"/>
      <c r="G16" s="117"/>
    </row>
    <row r="17" spans="1:7" s="108" customFormat="1" ht="11.25" x14ac:dyDescent="0.2">
      <c r="F17" s="117"/>
      <c r="G17" s="117"/>
    </row>
    <row r="18" spans="1:7" s="76" customFormat="1" x14ac:dyDescent="0.2">
      <c r="A18" s="119"/>
      <c r="B18" s="119"/>
      <c r="C18" s="119"/>
      <c r="D18" s="119"/>
      <c r="E18" s="119"/>
      <c r="F18" s="117"/>
      <c r="G18" s="117"/>
    </row>
    <row r="19" spans="1:7" s="76" customFormat="1" x14ac:dyDescent="0.2">
      <c r="A19" s="119"/>
      <c r="B19" s="119"/>
      <c r="C19" s="119"/>
      <c r="D19" s="119"/>
      <c r="E19" s="119"/>
      <c r="F19" s="117"/>
      <c r="G19" s="117"/>
    </row>
    <row r="20" spans="1:7" s="76" customFormat="1" x14ac:dyDescent="0.2">
      <c r="A20" s="119"/>
      <c r="B20" s="119"/>
      <c r="C20" s="119"/>
      <c r="D20" s="119"/>
      <c r="E20" s="119"/>
      <c r="F20" s="117"/>
      <c r="G20" s="117"/>
    </row>
    <row r="21" spans="1:7" s="76" customFormat="1" x14ac:dyDescent="0.2">
      <c r="F21" s="117"/>
      <c r="G21" s="117"/>
    </row>
    <row r="47" spans="1:5" x14ac:dyDescent="0.2">
      <c r="A47" s="25"/>
      <c r="B47" s="25"/>
      <c r="C47" s="25"/>
      <c r="D47" s="25"/>
      <c r="E47" s="25"/>
    </row>
    <row r="99" spans="1:3" x14ac:dyDescent="0.2">
      <c r="A99" s="37" t="s">
        <v>153</v>
      </c>
      <c r="B99" s="37" t="s">
        <v>154</v>
      </c>
      <c r="C99" s="37" t="s">
        <v>155</v>
      </c>
    </row>
    <row r="100" spans="1:3" x14ac:dyDescent="0.2">
      <c r="A100" s="38" t="s">
        <v>156</v>
      </c>
      <c r="B100" s="38" t="s">
        <v>156</v>
      </c>
      <c r="C100" s="38" t="s">
        <v>156</v>
      </c>
    </row>
  </sheetData>
  <sheetProtection algorithmName="SHA-512" hashValue="2JxGMXQIgrJR9UMrbHDg19sbnwbqBzjBRSh3Vpts8hadn7dNsQqw4edVlc/guR2lQOZ4c8FvrB172KatYS0tbw==" saltValue="ioAWWzH5FunwYzor3DMPtQ==" spinCount="100000" sheet="1" objects="1" scenarios="1"/>
  <mergeCells count="3">
    <mergeCell ref="A1:E1"/>
    <mergeCell ref="A2:E2"/>
    <mergeCell ref="A3:D3"/>
  </mergeCells>
  <phoneticPr fontId="0" type="noConversion"/>
  <conditionalFormatting sqref="A6:A15">
    <cfRule type="cellIs" dxfId="13" priority="2" operator="equal">
      <formula>"YES"</formula>
    </cfRule>
  </conditionalFormatting>
  <conditionalFormatting sqref="B6:B15">
    <cfRule type="cellIs" dxfId="12" priority="1" operator="equal">
      <formula>"NO"</formula>
    </cfRule>
  </conditionalFormatting>
  <dataValidations count="3">
    <dataValidation type="list" allowBlank="1" showInputMessage="1" showErrorMessage="1" sqref="A6 A8:A15" xr:uid="{00000000-0002-0000-0300-000000000000}">
      <formula1>$A$99:$A$100</formula1>
    </dataValidation>
    <dataValidation type="list" allowBlank="1" showInputMessage="1" showErrorMessage="1" sqref="B6 B8:B15" xr:uid="{00000000-0002-0000-0300-000001000000}">
      <formula1>$B$99:$B$100</formula1>
    </dataValidation>
    <dataValidation type="list" allowBlank="1" showInputMessage="1" showErrorMessage="1" sqref="C8:C15" xr:uid="{00000000-0002-0000-0300-000002000000}">
      <formula1>$C$99:$C$100</formula1>
    </dataValidation>
  </dataValidations>
  <pageMargins left="0.5" right="0.25" top="0.35" bottom="0.35" header="0.5" footer="0.5"/>
  <pageSetup scale="97" orientation="portrait" r:id="rId1"/>
  <headerFooter alignWithMargins="0">
    <oddFooter>&amp;CPage &amp;P of &amp;N</oddFooter>
  </headerFooter>
  <rowBreaks count="1" manualBreakCount="1">
    <brk id="43" max="16383" man="1"/>
  </rowBreaks>
  <ignoredErrors>
    <ignoredError sqref="D8:D15 D6" numberStoredAsText="1"/>
    <ignoredError sqref="E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A1:K102"/>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7109375" style="1" customWidth="1"/>
    <col min="6" max="6" width="30.7109375" style="117" customWidth="1"/>
    <col min="7" max="7" width="9.140625" style="117"/>
    <col min="8" max="10" width="9.140625" style="1"/>
    <col min="11" max="11" width="10" style="1" customWidth="1"/>
    <col min="12" max="16384" width="9.140625" style="1"/>
  </cols>
  <sheetData>
    <row r="1" spans="1:11" ht="20.25" x14ac:dyDescent="0.3">
      <c r="A1" s="158" t="str">
        <f>'#1 Procure &amp; AP'!A1:E1</f>
        <v>FY 2023 Self-Assessment of Internal Control Questionnaire</v>
      </c>
      <c r="B1" s="159"/>
      <c r="C1" s="159"/>
      <c r="D1" s="159"/>
      <c r="E1" s="160"/>
    </row>
    <row r="2" spans="1:11" ht="12" customHeight="1" x14ac:dyDescent="0.25">
      <c r="A2" s="166"/>
      <c r="B2" s="162"/>
      <c r="C2" s="162"/>
      <c r="D2" s="162"/>
      <c r="E2" s="163"/>
    </row>
    <row r="3" spans="1:11" ht="18" customHeight="1" thickBot="1" x14ac:dyDescent="0.3">
      <c r="A3" s="164" t="s">
        <v>11</v>
      </c>
      <c r="B3" s="165"/>
      <c r="C3" s="165"/>
      <c r="D3" s="165"/>
      <c r="E3" s="126" t="str">
        <f>'#1 Procure &amp; AP'!E3</f>
        <v>----- Add Name Here -------   (Will transfer to other Tabs)</v>
      </c>
    </row>
    <row r="4" spans="1:11" ht="15.75" thickBot="1" x14ac:dyDescent="0.25">
      <c r="A4" s="32" t="str">
        <f>+'#1 Procure &amp; AP'!A4</f>
        <v>Column A, B, &amp; C, use the drop-down box in the appropriate column to select/change your response.</v>
      </c>
      <c r="E4" s="9"/>
    </row>
    <row r="5" spans="1:11" ht="23.25" thickBot="1" x14ac:dyDescent="0.25">
      <c r="A5" s="33" t="s">
        <v>153</v>
      </c>
      <c r="B5" s="34" t="s">
        <v>154</v>
      </c>
      <c r="C5" s="34" t="s">
        <v>155</v>
      </c>
      <c r="D5" s="67"/>
      <c r="E5" s="66" t="s">
        <v>211</v>
      </c>
    </row>
    <row r="6" spans="1:11" ht="20.25" x14ac:dyDescent="0.2">
      <c r="A6" s="31"/>
      <c r="B6" s="30"/>
      <c r="C6" s="96"/>
      <c r="D6" s="39" t="s">
        <v>119</v>
      </c>
      <c r="E6" s="94" t="s">
        <v>189</v>
      </c>
    </row>
    <row r="7" spans="1:11" ht="25.5" x14ac:dyDescent="0.2">
      <c r="A7" s="50"/>
      <c r="B7" s="51"/>
      <c r="C7" s="51"/>
      <c r="D7" s="51"/>
      <c r="E7" s="29" t="s">
        <v>82</v>
      </c>
    </row>
    <row r="8" spans="1:11" ht="57" x14ac:dyDescent="0.2">
      <c r="A8" s="31"/>
      <c r="B8" s="30"/>
      <c r="C8" s="20"/>
      <c r="D8" s="40" t="s">
        <v>102</v>
      </c>
      <c r="E8" s="11" t="s">
        <v>253</v>
      </c>
    </row>
    <row r="9" spans="1:11" ht="28.5" x14ac:dyDescent="0.2">
      <c r="A9" s="31"/>
      <c r="B9" s="30"/>
      <c r="C9" s="96"/>
      <c r="D9" s="40" t="s">
        <v>103</v>
      </c>
      <c r="E9" s="11" t="s">
        <v>227</v>
      </c>
    </row>
    <row r="10" spans="1:11" ht="28.5" x14ac:dyDescent="0.2">
      <c r="A10" s="31"/>
      <c r="B10" s="30"/>
      <c r="C10" s="96"/>
      <c r="D10" s="40" t="s">
        <v>104</v>
      </c>
      <c r="E10" s="11" t="s">
        <v>190</v>
      </c>
    </row>
    <row r="11" spans="1:11" ht="28.5" x14ac:dyDescent="0.2">
      <c r="A11" s="31"/>
      <c r="B11" s="30"/>
      <c r="C11" s="96"/>
      <c r="D11" s="42" t="s">
        <v>105</v>
      </c>
      <c r="E11" s="11" t="s">
        <v>206</v>
      </c>
    </row>
    <row r="12" spans="1:11" ht="57" x14ac:dyDescent="0.2">
      <c r="A12" s="31"/>
      <c r="B12" s="30"/>
      <c r="C12" s="96"/>
      <c r="D12" s="42" t="s">
        <v>106</v>
      </c>
      <c r="E12" s="28" t="s">
        <v>280</v>
      </c>
      <c r="F12" s="120"/>
    </row>
    <row r="13" spans="1:11" ht="28.5" x14ac:dyDescent="0.2">
      <c r="A13" s="31"/>
      <c r="B13" s="30"/>
      <c r="C13" s="96"/>
      <c r="D13" s="42" t="s">
        <v>107</v>
      </c>
      <c r="E13" s="11" t="s">
        <v>191</v>
      </c>
    </row>
    <row r="14" spans="1:11" ht="28.5" x14ac:dyDescent="0.2">
      <c r="A14" s="31"/>
      <c r="B14" s="30"/>
      <c r="C14" s="20"/>
      <c r="D14" s="40" t="s">
        <v>108</v>
      </c>
      <c r="E14" s="11" t="s">
        <v>192</v>
      </c>
    </row>
    <row r="15" spans="1:11" ht="57" x14ac:dyDescent="0.2">
      <c r="A15" s="52"/>
      <c r="B15" s="53"/>
      <c r="C15" s="58"/>
      <c r="D15" s="40" t="s">
        <v>109</v>
      </c>
      <c r="E15" s="28" t="s">
        <v>228</v>
      </c>
    </row>
    <row r="16" spans="1:11" ht="29.25" thickBot="1" x14ac:dyDescent="0.25">
      <c r="A16" s="21"/>
      <c r="B16" s="22"/>
      <c r="C16" s="111"/>
      <c r="D16" s="54" t="s">
        <v>110</v>
      </c>
      <c r="E16" s="112" t="s">
        <v>193</v>
      </c>
      <c r="H16" s="3"/>
      <c r="I16" s="3"/>
      <c r="J16" s="3"/>
      <c r="K16" s="4"/>
    </row>
    <row r="17" spans="1:7" s="108" customFormat="1" ht="11.25" x14ac:dyDescent="0.2">
      <c r="F17" s="117"/>
      <c r="G17" s="117"/>
    </row>
    <row r="18" spans="1:7" s="108" customFormat="1" ht="11.25" x14ac:dyDescent="0.2">
      <c r="F18" s="117"/>
      <c r="G18" s="117"/>
    </row>
    <row r="19" spans="1:7" s="121" customFormat="1" ht="11.25" x14ac:dyDescent="0.2">
      <c r="A19" s="108"/>
      <c r="B19" s="108"/>
      <c r="C19" s="108"/>
      <c r="D19" s="108"/>
      <c r="E19" s="108"/>
      <c r="F19" s="117"/>
      <c r="G19" s="117"/>
    </row>
    <row r="20" spans="1:7" s="121" customFormat="1" ht="11.25" x14ac:dyDescent="0.2">
      <c r="A20" s="108"/>
      <c r="B20" s="108"/>
      <c r="C20" s="108"/>
      <c r="D20" s="108"/>
      <c r="E20" s="108"/>
      <c r="F20" s="117"/>
      <c r="G20" s="117"/>
    </row>
    <row r="21" spans="1:7" s="121" customFormat="1" ht="11.25" x14ac:dyDescent="0.2">
      <c r="A21" s="108"/>
      <c r="B21" s="108"/>
      <c r="C21" s="108"/>
      <c r="D21" s="108"/>
      <c r="E21" s="108"/>
      <c r="F21" s="117"/>
      <c r="G21" s="117"/>
    </row>
    <row r="22" spans="1:7" s="121" customFormat="1" ht="11.25" x14ac:dyDescent="0.2">
      <c r="A22" s="108"/>
      <c r="B22" s="108"/>
      <c r="C22" s="108"/>
      <c r="D22" s="108"/>
      <c r="E22" s="108"/>
      <c r="F22" s="117"/>
      <c r="G22" s="117"/>
    </row>
    <row r="23" spans="1:7" s="121" customFormat="1" ht="11.25" x14ac:dyDescent="0.2">
      <c r="F23" s="117"/>
      <c r="G23" s="117"/>
    </row>
    <row r="50" spans="1:5" x14ac:dyDescent="0.2">
      <c r="A50" s="25"/>
      <c r="B50" s="25"/>
      <c r="C50" s="25"/>
      <c r="D50" s="25"/>
      <c r="E50" s="25"/>
    </row>
    <row r="101" spans="1:3" x14ac:dyDescent="0.2">
      <c r="A101" s="37" t="s">
        <v>153</v>
      </c>
      <c r="B101" s="37" t="s">
        <v>154</v>
      </c>
      <c r="C101" s="37" t="s">
        <v>155</v>
      </c>
    </row>
    <row r="102" spans="1:3" x14ac:dyDescent="0.2">
      <c r="A102" s="37"/>
      <c r="B102" s="37"/>
      <c r="C102" s="37"/>
    </row>
  </sheetData>
  <sheetProtection algorithmName="SHA-512" hashValue="shuGRphovLkuZRbIuODCjCZ1YmrmkkOlxfZL3KyG4or7rz0ZLelGCo8JpvozkqXpxMu02S80L5Kb4s3RNoIUaw==" saltValue="VAa+f0uNI3B2QGNob8bFjw==" spinCount="100000" sheet="1" objects="1" scenarios="1"/>
  <mergeCells count="3">
    <mergeCell ref="A1:E1"/>
    <mergeCell ref="A2:E2"/>
    <mergeCell ref="A3:D3"/>
  </mergeCells>
  <phoneticPr fontId="0" type="noConversion"/>
  <conditionalFormatting sqref="A6 A8:A16">
    <cfRule type="cellIs" dxfId="11" priority="6" operator="equal">
      <formula>"YES"</formula>
    </cfRule>
  </conditionalFormatting>
  <conditionalFormatting sqref="B6 B8:B16">
    <cfRule type="cellIs" dxfId="10" priority="5" operator="equal">
      <formula>"NO"</formula>
    </cfRule>
  </conditionalFormatting>
  <conditionalFormatting sqref="A6:A16">
    <cfRule type="cellIs" dxfId="9" priority="2" operator="equal">
      <formula>"YES"</formula>
    </cfRule>
  </conditionalFormatting>
  <conditionalFormatting sqref="B6:B16">
    <cfRule type="cellIs" dxfId="8" priority="1" operator="equal">
      <formula>"NO"</formula>
    </cfRule>
  </conditionalFormatting>
  <dataValidations count="3">
    <dataValidation type="list" allowBlank="1" showInputMessage="1" showErrorMessage="1" sqref="A6 A8:A16" xr:uid="{00000000-0002-0000-0400-000000000000}">
      <formula1>$A$101:$A$102</formula1>
    </dataValidation>
    <dataValidation type="list" allowBlank="1" showInputMessage="1" showErrorMessage="1" sqref="B6 B8:B16" xr:uid="{00000000-0002-0000-0400-000001000000}">
      <formula1>$B$101:$B$102</formula1>
    </dataValidation>
    <dataValidation type="list" allowBlank="1" showInputMessage="1" showErrorMessage="1" sqref="C8 C14:C15" xr:uid="{00000000-0002-0000-0400-000002000000}">
      <formula1>$C$101:$C$102</formula1>
    </dataValidation>
  </dataValidations>
  <hyperlinks>
    <hyperlink ref="E8" r:id="rId1" display="Does the department conduct a pre-award eligibility and risk assessment in accordance with Agency of Administration Bulletin 5: Policy for Grant Issuance and Monitoring, Section V and Bulletin 5's Procedure #1: Pre-Award Eligibilty?" xr:uid="{00000000-0004-0000-0400-000000000000}"/>
    <hyperlink ref="E15" r:id="rId2" xr:uid="{00000000-0004-0000-0400-000001000000}"/>
    <hyperlink ref="E12" r:id="rId3" display="Does the department review its Granting Plan annually (by May 15th) to either a) certify the existing plan is current or b) update and submit it for re-approval to F&amp;M, in accordance with Bulletin 5, Section IV and the Bulletin 5 Granting Plan Supplement?" xr:uid="{00000000-0004-0000-0400-000002000000}"/>
  </hyperlinks>
  <pageMargins left="0.5" right="0.25" top="0.35" bottom="0.35" header="0.5" footer="0.5"/>
  <pageSetup scale="97" orientation="portrait" r:id="rId4"/>
  <headerFooter alignWithMargins="0">
    <oddFooter>&amp;CPage &amp;P of &amp;N</oddFooter>
  </headerFooter>
  <rowBreaks count="1" manualBreakCount="1">
    <brk id="46" max="16383" man="1"/>
  </rowBreaks>
  <ignoredErrors>
    <ignoredError sqref="D6 D8:D10 D11:D16" numberStoredAsText="1"/>
    <ignoredError sqref="E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C000"/>
    <pageSetUpPr fitToPage="1"/>
  </sheetPr>
  <dimension ref="A1:K97"/>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7109375" style="1" customWidth="1"/>
    <col min="6" max="6" width="30.7109375" style="117" customWidth="1"/>
    <col min="7" max="7" width="9.140625" style="117"/>
    <col min="8" max="10" width="9.140625" style="1"/>
    <col min="11" max="11" width="10" style="1" customWidth="1"/>
    <col min="12" max="16384" width="9.140625" style="1"/>
  </cols>
  <sheetData>
    <row r="1" spans="1:7" ht="20.25" x14ac:dyDescent="0.3">
      <c r="A1" s="158" t="str">
        <f>'#1 Procure &amp; AP'!A1:E1</f>
        <v>FY 2023 Self-Assessment of Internal Control Questionnaire</v>
      </c>
      <c r="B1" s="159"/>
      <c r="C1" s="159"/>
      <c r="D1" s="159"/>
      <c r="E1" s="160"/>
    </row>
    <row r="2" spans="1:7" ht="12" customHeight="1" x14ac:dyDescent="0.25">
      <c r="A2" s="166"/>
      <c r="B2" s="162"/>
      <c r="C2" s="162"/>
      <c r="D2" s="162"/>
      <c r="E2" s="163"/>
    </row>
    <row r="3" spans="1:7" ht="18" customHeight="1" thickBot="1" x14ac:dyDescent="0.3">
      <c r="A3" s="164" t="s">
        <v>11</v>
      </c>
      <c r="B3" s="165"/>
      <c r="C3" s="165"/>
      <c r="D3" s="165"/>
      <c r="E3" s="126" t="str">
        <f>'#1 Procure &amp; AP'!E3</f>
        <v>----- Add Name Here -------   (Will transfer to other Tabs)</v>
      </c>
    </row>
    <row r="4" spans="1:7" ht="15.75" thickBot="1" x14ac:dyDescent="0.25">
      <c r="A4" s="32" t="str">
        <f>+'#1 Procure &amp; AP'!A4</f>
        <v>Column A, B, &amp; C, use the drop-down box in the appropriate column to select/change your response.</v>
      </c>
      <c r="E4" s="9"/>
    </row>
    <row r="5" spans="1:7" ht="23.25" thickBot="1" x14ac:dyDescent="0.25">
      <c r="A5" s="33" t="s">
        <v>153</v>
      </c>
      <c r="B5" s="34" t="s">
        <v>154</v>
      </c>
      <c r="C5" s="34" t="s">
        <v>155</v>
      </c>
      <c r="D5" s="67"/>
      <c r="E5" s="66" t="s">
        <v>212</v>
      </c>
    </row>
    <row r="6" spans="1:7" ht="42.75" x14ac:dyDescent="0.2">
      <c r="A6" s="31"/>
      <c r="B6" s="30"/>
      <c r="C6" s="20"/>
      <c r="D6" s="39" t="s">
        <v>119</v>
      </c>
      <c r="E6" s="36" t="s">
        <v>166</v>
      </c>
    </row>
    <row r="7" spans="1:7" ht="57" x14ac:dyDescent="0.2">
      <c r="A7" s="31"/>
      <c r="B7" s="30"/>
      <c r="C7" s="20"/>
      <c r="D7" s="39" t="s">
        <v>102</v>
      </c>
      <c r="E7" s="36" t="s">
        <v>162</v>
      </c>
    </row>
    <row r="8" spans="1:7" ht="42.75" x14ac:dyDescent="0.2">
      <c r="A8" s="31"/>
      <c r="B8" s="30"/>
      <c r="C8" s="20"/>
      <c r="D8" s="39" t="s">
        <v>103</v>
      </c>
      <c r="E8" s="36" t="s">
        <v>163</v>
      </c>
    </row>
    <row r="9" spans="1:7" ht="20.25" x14ac:dyDescent="0.2">
      <c r="A9" s="31"/>
      <c r="B9" s="30"/>
      <c r="C9" s="20"/>
      <c r="D9" s="40" t="s">
        <v>104</v>
      </c>
      <c r="E9" s="11" t="s">
        <v>165</v>
      </c>
    </row>
    <row r="10" spans="1:7" ht="28.5" x14ac:dyDescent="0.2">
      <c r="A10" s="31"/>
      <c r="B10" s="30"/>
      <c r="C10" s="20"/>
      <c r="D10" s="40" t="s">
        <v>105</v>
      </c>
      <c r="E10" s="13" t="s">
        <v>255</v>
      </c>
    </row>
    <row r="11" spans="1:7" ht="43.5" thickBot="1" x14ac:dyDescent="0.25">
      <c r="A11" s="21"/>
      <c r="B11" s="22"/>
      <c r="C11" s="22"/>
      <c r="D11" s="41" t="s">
        <v>106</v>
      </c>
      <c r="E11" s="18" t="s">
        <v>164</v>
      </c>
    </row>
    <row r="12" spans="1:7" s="110" customFormat="1" ht="11.25" x14ac:dyDescent="0.2">
      <c r="D12" s="102"/>
      <c r="F12" s="117"/>
      <c r="G12" s="117"/>
    </row>
    <row r="13" spans="1:7" s="110" customFormat="1" ht="11.25" x14ac:dyDescent="0.2">
      <c r="D13" s="102"/>
      <c r="F13" s="117"/>
      <c r="G13" s="117"/>
    </row>
    <row r="14" spans="1:7" s="118" customFormat="1" ht="11.25" x14ac:dyDescent="0.2">
      <c r="A14" s="110"/>
      <c r="B14" s="110"/>
      <c r="C14" s="110"/>
      <c r="D14" s="102"/>
      <c r="E14" s="110"/>
      <c r="F14" s="117"/>
      <c r="G14" s="117"/>
    </row>
    <row r="15" spans="1:7" s="118" customFormat="1" ht="11.25" x14ac:dyDescent="0.2">
      <c r="A15" s="110"/>
      <c r="B15" s="110"/>
      <c r="C15" s="110"/>
      <c r="D15" s="102"/>
      <c r="E15" s="110"/>
      <c r="F15" s="117"/>
      <c r="G15" s="117"/>
    </row>
    <row r="16" spans="1:7" s="118" customFormat="1" ht="11.25" x14ac:dyDescent="0.2">
      <c r="A16" s="110"/>
      <c r="B16" s="110"/>
      <c r="C16" s="110"/>
      <c r="D16" s="102"/>
      <c r="E16" s="110"/>
      <c r="F16" s="117"/>
      <c r="G16" s="117"/>
    </row>
    <row r="17" spans="1:7" s="118" customFormat="1" ht="11.25" x14ac:dyDescent="0.2">
      <c r="A17" s="110"/>
      <c r="B17" s="110"/>
      <c r="C17" s="110"/>
      <c r="D17" s="110"/>
      <c r="E17" s="110"/>
      <c r="F17" s="117"/>
      <c r="G17" s="117"/>
    </row>
    <row r="45" spans="1:5" x14ac:dyDescent="0.2">
      <c r="A45" s="25"/>
      <c r="B45" s="25"/>
      <c r="C45" s="25"/>
      <c r="D45" s="25"/>
      <c r="E45" s="25"/>
    </row>
    <row r="96" spans="1:11" s="5" customFormat="1" x14ac:dyDescent="0.2">
      <c r="A96" s="37" t="s">
        <v>153</v>
      </c>
      <c r="B96" s="37" t="s">
        <v>154</v>
      </c>
      <c r="C96" s="37" t="s">
        <v>155</v>
      </c>
      <c r="E96" s="1"/>
      <c r="F96" s="117"/>
      <c r="G96" s="117"/>
      <c r="H96" s="1"/>
      <c r="I96" s="1"/>
      <c r="J96" s="1"/>
      <c r="K96" s="1"/>
    </row>
    <row r="97" spans="1:11" s="5" customFormat="1" x14ac:dyDescent="0.2">
      <c r="A97" s="37"/>
      <c r="B97" s="37"/>
      <c r="C97" s="37"/>
      <c r="E97" s="1"/>
      <c r="F97" s="117"/>
      <c r="G97" s="117"/>
      <c r="H97" s="1"/>
      <c r="I97" s="1"/>
      <c r="J97" s="1"/>
      <c r="K97" s="1"/>
    </row>
  </sheetData>
  <sheetProtection algorithmName="SHA-512" hashValue="gpNGjR/y3k6DE0ofKMqliOopDGhPJ7om3+J/f9AF90N7xvfdKt/bAsZoxOu+aNtoEk/0GY1FqwLKgqu9NqOeJA==" saltValue="hBkt6K8V6iQlT3Fx3uK5Jg==" spinCount="100000" sheet="1" objects="1" scenarios="1"/>
  <mergeCells count="3">
    <mergeCell ref="A1:E1"/>
    <mergeCell ref="A2:E2"/>
    <mergeCell ref="A3:D3"/>
  </mergeCells>
  <conditionalFormatting sqref="A6:A11">
    <cfRule type="cellIs" dxfId="7" priority="2" operator="equal">
      <formula>"YES"</formula>
    </cfRule>
  </conditionalFormatting>
  <conditionalFormatting sqref="B6:B11">
    <cfRule type="cellIs" dxfId="6" priority="1" operator="equal">
      <formula>"NO"</formula>
    </cfRule>
  </conditionalFormatting>
  <dataValidations count="3">
    <dataValidation type="list" allowBlank="1" showInputMessage="1" showErrorMessage="1" sqref="A6:A11" xr:uid="{00000000-0002-0000-0500-000000000000}">
      <formula1>$A$96:$A$97</formula1>
    </dataValidation>
    <dataValidation type="list" allowBlank="1" showInputMessage="1" showErrorMessage="1" sqref="B6:B11" xr:uid="{00000000-0002-0000-0500-000001000000}">
      <formula1>$B$96:$B$97</formula1>
    </dataValidation>
    <dataValidation type="list" allowBlank="1" showInputMessage="1" showErrorMessage="1" sqref="C6:C11" xr:uid="{00000000-0002-0000-0500-000002000000}">
      <formula1>$C$96:$C$97</formula1>
    </dataValidation>
  </dataValidations>
  <pageMargins left="0.5" right="0.25" top="0.35" bottom="0.35" header="0.5" footer="0.5"/>
  <pageSetup scale="97" orientation="portrait" r:id="rId1"/>
  <headerFooter alignWithMargins="0">
    <oddFooter>&amp;CPage &amp;P of &amp;N</oddFooter>
  </headerFooter>
  <rowBreaks count="1" manualBreakCount="1">
    <brk id="41" max="16383" man="1"/>
  </rowBreaks>
  <ignoredErrors>
    <ignoredError sqref="D6:D11" numberStoredAsText="1"/>
    <ignoredError sqref="E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tabColor theme="7" tint="0.39997558519241921"/>
    <pageSetUpPr fitToPage="1"/>
  </sheetPr>
  <dimension ref="A1:G104"/>
  <sheetViews>
    <sheetView showGridLines="0" zoomScaleNormal="100" workbookViewId="0">
      <pane ySplit="5" topLeftCell="A6" activePane="bottomLeft" state="frozen"/>
      <selection pane="bottomLeft" activeCell="A6" sqref="A6"/>
    </sheetView>
  </sheetViews>
  <sheetFormatPr defaultColWidth="9.140625" defaultRowHeight="15" x14ac:dyDescent="0.2"/>
  <cols>
    <col min="1" max="3" width="7.7109375" style="1" customWidth="1"/>
    <col min="4" max="4" width="4.42578125" style="5" customWidth="1"/>
    <col min="5" max="5" width="73.5703125" style="1" customWidth="1"/>
    <col min="6" max="6" width="30.7109375" style="117" customWidth="1"/>
    <col min="7" max="7" width="9.140625" style="117"/>
    <col min="8" max="10" width="9.140625" style="1"/>
    <col min="11" max="11" width="10" style="1" customWidth="1"/>
    <col min="12" max="16384" width="9.140625" style="1"/>
  </cols>
  <sheetData>
    <row r="1" spans="1:6" ht="20.25" x14ac:dyDescent="0.3">
      <c r="A1" s="158" t="str">
        <f>'#1 Procure &amp; AP'!A1:E1</f>
        <v>FY 2023 Self-Assessment of Internal Control Questionnaire</v>
      </c>
      <c r="B1" s="159"/>
      <c r="C1" s="159"/>
      <c r="D1" s="159"/>
      <c r="E1" s="160"/>
    </row>
    <row r="2" spans="1:6" ht="8.25" customHeight="1" x14ac:dyDescent="0.2">
      <c r="A2" s="170"/>
      <c r="B2" s="171"/>
      <c r="C2" s="171"/>
      <c r="D2" s="171"/>
      <c r="E2" s="172"/>
    </row>
    <row r="3" spans="1:6" ht="18" customHeight="1" thickBot="1" x14ac:dyDescent="0.3">
      <c r="A3" s="164" t="s">
        <v>11</v>
      </c>
      <c r="B3" s="165"/>
      <c r="C3" s="165"/>
      <c r="D3" s="165"/>
      <c r="E3" s="126" t="str">
        <f>'#1 Procure &amp; AP'!E3</f>
        <v>----- Add Name Here -------   (Will transfer to other Tabs)</v>
      </c>
    </row>
    <row r="4" spans="1:6" ht="18" customHeight="1" thickBot="1" x14ac:dyDescent="0.25">
      <c r="A4" s="167" t="str">
        <f>+'#1 Procure &amp; AP'!A4</f>
        <v>Column A, B, &amp; C, use the drop-down box in the appropriate column to select/change your response.</v>
      </c>
      <c r="B4" s="168"/>
      <c r="C4" s="168"/>
      <c r="D4" s="168"/>
      <c r="E4" s="169"/>
    </row>
    <row r="5" spans="1:6" ht="38.25" customHeight="1" thickBot="1" x14ac:dyDescent="0.25">
      <c r="A5" s="33" t="s">
        <v>153</v>
      </c>
      <c r="B5" s="34" t="s">
        <v>154</v>
      </c>
      <c r="C5" s="34" t="s">
        <v>155</v>
      </c>
      <c r="D5" s="35"/>
      <c r="E5" s="114" t="s">
        <v>213</v>
      </c>
    </row>
    <row r="6" spans="1:6" ht="20.25" customHeight="1" thickBot="1" x14ac:dyDescent="0.35">
      <c r="A6" s="69"/>
      <c r="B6" s="70"/>
      <c r="C6" s="70"/>
      <c r="D6" s="71"/>
      <c r="E6" s="113" t="s">
        <v>10</v>
      </c>
    </row>
    <row r="7" spans="1:6" ht="28.5" x14ac:dyDescent="0.2">
      <c r="A7" s="31"/>
      <c r="B7" s="30"/>
      <c r="C7" s="30"/>
      <c r="D7" s="39" t="s">
        <v>119</v>
      </c>
      <c r="E7" s="36" t="s">
        <v>147</v>
      </c>
    </row>
    <row r="8" spans="1:6" ht="20.25" x14ac:dyDescent="0.2">
      <c r="A8" s="31"/>
      <c r="B8" s="30"/>
      <c r="C8" s="30"/>
      <c r="D8" s="40" t="s">
        <v>102</v>
      </c>
      <c r="E8" s="10" t="s">
        <v>37</v>
      </c>
    </row>
    <row r="9" spans="1:6" ht="28.5" x14ac:dyDescent="0.2">
      <c r="A9" s="31"/>
      <c r="B9" s="30"/>
      <c r="C9" s="30"/>
      <c r="D9" s="40" t="s">
        <v>103</v>
      </c>
      <c r="E9" s="10" t="s">
        <v>74</v>
      </c>
    </row>
    <row r="10" spans="1:6" ht="20.25" x14ac:dyDescent="0.2">
      <c r="A10" s="31"/>
      <c r="B10" s="30"/>
      <c r="C10" s="30"/>
      <c r="D10" s="40" t="s">
        <v>104</v>
      </c>
      <c r="E10" s="19" t="s">
        <v>12</v>
      </c>
    </row>
    <row r="11" spans="1:6" ht="28.5" x14ac:dyDescent="0.2">
      <c r="A11" s="31"/>
      <c r="B11" s="30"/>
      <c r="C11" s="30"/>
      <c r="D11" s="40" t="s">
        <v>105</v>
      </c>
      <c r="E11" s="10" t="s">
        <v>7</v>
      </c>
      <c r="F11" s="120"/>
    </row>
    <row r="12" spans="1:6" ht="28.5" x14ac:dyDescent="0.2">
      <c r="A12" s="31"/>
      <c r="B12" s="30"/>
      <c r="C12" s="30"/>
      <c r="D12" s="40" t="s">
        <v>106</v>
      </c>
      <c r="E12" s="10" t="s">
        <v>13</v>
      </c>
    </row>
    <row r="13" spans="1:6" ht="42.75" x14ac:dyDescent="0.2">
      <c r="A13" s="31"/>
      <c r="B13" s="30"/>
      <c r="C13" s="30"/>
      <c r="D13" s="40" t="s">
        <v>107</v>
      </c>
      <c r="E13" s="26" t="s">
        <v>151</v>
      </c>
    </row>
    <row r="14" spans="1:6" ht="42.75" x14ac:dyDescent="0.2">
      <c r="A14" s="31"/>
      <c r="B14" s="30"/>
      <c r="C14" s="30"/>
      <c r="D14" s="40" t="s">
        <v>108</v>
      </c>
      <c r="E14" s="28" t="s">
        <v>234</v>
      </c>
    </row>
    <row r="15" spans="1:6" ht="28.5" x14ac:dyDescent="0.2">
      <c r="A15" s="31"/>
      <c r="B15" s="30"/>
      <c r="C15" s="30"/>
      <c r="D15" s="40" t="s">
        <v>109</v>
      </c>
      <c r="E15" s="10" t="s">
        <v>33</v>
      </c>
    </row>
    <row r="16" spans="1:6" ht="28.5" x14ac:dyDescent="0.2">
      <c r="A16" s="31"/>
      <c r="B16" s="30"/>
      <c r="C16" s="30"/>
      <c r="D16" s="40" t="s">
        <v>110</v>
      </c>
      <c r="E16" s="10" t="s">
        <v>75</v>
      </c>
    </row>
    <row r="17" spans="1:6" ht="28.5" x14ac:dyDescent="0.2">
      <c r="A17" s="31"/>
      <c r="B17" s="30"/>
      <c r="C17" s="30"/>
      <c r="D17" s="40" t="s">
        <v>111</v>
      </c>
      <c r="E17" s="10" t="s">
        <v>2</v>
      </c>
    </row>
    <row r="18" spans="1:6" ht="57" x14ac:dyDescent="0.2">
      <c r="A18" s="31"/>
      <c r="B18" s="30"/>
      <c r="C18" s="30"/>
      <c r="D18" s="42" t="s">
        <v>112</v>
      </c>
      <c r="E18" s="101" t="s">
        <v>261</v>
      </c>
    </row>
    <row r="19" spans="1:6" ht="28.5" x14ac:dyDescent="0.2">
      <c r="A19" s="31"/>
      <c r="B19" s="30"/>
      <c r="C19" s="30"/>
      <c r="D19" s="40" t="s">
        <v>113</v>
      </c>
      <c r="E19" s="10" t="s">
        <v>15</v>
      </c>
    </row>
    <row r="20" spans="1:6" ht="29.25" thickBot="1" x14ac:dyDescent="0.25">
      <c r="A20" s="31"/>
      <c r="B20" s="30"/>
      <c r="C20" s="30"/>
      <c r="D20" s="42" t="s">
        <v>114</v>
      </c>
      <c r="E20" s="12" t="s">
        <v>16</v>
      </c>
    </row>
    <row r="21" spans="1:6" ht="23.25" thickBot="1" x14ac:dyDescent="0.35">
      <c r="A21" s="69"/>
      <c r="B21" s="70"/>
      <c r="C21" s="70"/>
      <c r="D21" s="71"/>
      <c r="E21" s="113" t="s">
        <v>22</v>
      </c>
    </row>
    <row r="22" spans="1:6" ht="57" x14ac:dyDescent="0.2">
      <c r="A22" s="31"/>
      <c r="B22" s="30"/>
      <c r="C22" s="30"/>
      <c r="D22" s="39" t="s">
        <v>115</v>
      </c>
      <c r="E22" s="36" t="s">
        <v>9</v>
      </c>
      <c r="F22" s="120"/>
    </row>
    <row r="23" spans="1:6" ht="42.75" x14ac:dyDescent="0.2">
      <c r="A23" s="31"/>
      <c r="B23" s="30"/>
      <c r="C23" s="30"/>
      <c r="D23" s="40" t="s">
        <v>116</v>
      </c>
      <c r="E23" s="10" t="s">
        <v>139</v>
      </c>
      <c r="F23" s="120"/>
    </row>
    <row r="24" spans="1:6" ht="42.75" x14ac:dyDescent="0.2">
      <c r="A24" s="31"/>
      <c r="B24" s="30"/>
      <c r="C24" s="30"/>
      <c r="D24" s="40" t="s">
        <v>117</v>
      </c>
      <c r="E24" s="10" t="s">
        <v>121</v>
      </c>
      <c r="F24" s="120"/>
    </row>
    <row r="25" spans="1:6" ht="42.75" x14ac:dyDescent="0.2">
      <c r="A25" s="31"/>
      <c r="B25" s="30"/>
      <c r="C25" s="30"/>
      <c r="D25" s="40" t="s">
        <v>128</v>
      </c>
      <c r="E25" s="10" t="s">
        <v>29</v>
      </c>
    </row>
    <row r="26" spans="1:6" ht="28.5" x14ac:dyDescent="0.2">
      <c r="A26" s="31"/>
      <c r="B26" s="30"/>
      <c r="C26" s="30"/>
      <c r="D26" s="40" t="s">
        <v>129</v>
      </c>
      <c r="E26" s="10" t="s">
        <v>76</v>
      </c>
      <c r="F26" s="120"/>
    </row>
    <row r="27" spans="1:6" ht="42.75" x14ac:dyDescent="0.2">
      <c r="A27" s="31"/>
      <c r="B27" s="30"/>
      <c r="C27" s="30"/>
      <c r="D27" s="40" t="s">
        <v>130</v>
      </c>
      <c r="E27" s="10" t="s">
        <v>126</v>
      </c>
      <c r="F27" s="120"/>
    </row>
    <row r="28" spans="1:6" ht="29.25" thickBot="1" x14ac:dyDescent="0.25">
      <c r="A28" s="31"/>
      <c r="B28" s="30"/>
      <c r="C28" s="30"/>
      <c r="D28" s="42" t="s">
        <v>131</v>
      </c>
      <c r="E28" s="12" t="s">
        <v>125</v>
      </c>
      <c r="F28" s="120"/>
    </row>
    <row r="29" spans="1:6" ht="23.25" thickBot="1" x14ac:dyDescent="0.35">
      <c r="A29" s="69"/>
      <c r="B29" s="70"/>
      <c r="C29" s="70"/>
      <c r="D29" s="71"/>
      <c r="E29" s="113" t="s">
        <v>17</v>
      </c>
    </row>
    <row r="30" spans="1:6" ht="57" x14ac:dyDescent="0.2">
      <c r="A30" s="31"/>
      <c r="B30" s="30"/>
      <c r="C30" s="84"/>
      <c r="D30" s="43">
        <v>22</v>
      </c>
      <c r="E30" s="100" t="s">
        <v>281</v>
      </c>
      <c r="F30" s="120"/>
    </row>
    <row r="31" spans="1:6" ht="42.75" x14ac:dyDescent="0.2">
      <c r="A31" s="31"/>
      <c r="B31" s="30"/>
      <c r="C31" s="96"/>
      <c r="D31" s="43">
        <v>23</v>
      </c>
      <c r="E31" s="100" t="s">
        <v>233</v>
      </c>
      <c r="F31" s="120"/>
    </row>
    <row r="32" spans="1:6" ht="28.5" x14ac:dyDescent="0.2">
      <c r="A32" s="31"/>
      <c r="B32" s="30"/>
      <c r="C32" s="30"/>
      <c r="D32" s="43">
        <v>24</v>
      </c>
      <c r="E32" s="36" t="s">
        <v>86</v>
      </c>
      <c r="F32" s="120"/>
    </row>
    <row r="33" spans="1:6" ht="57" x14ac:dyDescent="0.2">
      <c r="A33" s="31"/>
      <c r="B33" s="30"/>
      <c r="C33" s="30"/>
      <c r="D33" s="43">
        <v>25</v>
      </c>
      <c r="E33" s="36" t="s">
        <v>256</v>
      </c>
      <c r="F33" s="120"/>
    </row>
    <row r="34" spans="1:6" ht="42.75" x14ac:dyDescent="0.2">
      <c r="A34" s="31"/>
      <c r="B34" s="30"/>
      <c r="C34" s="30"/>
      <c r="D34" s="43">
        <v>26</v>
      </c>
      <c r="E34" s="36" t="s">
        <v>158</v>
      </c>
      <c r="F34" s="120"/>
    </row>
    <row r="35" spans="1:6" ht="28.5" x14ac:dyDescent="0.2">
      <c r="A35" s="31"/>
      <c r="B35" s="30"/>
      <c r="C35" s="30"/>
      <c r="D35" s="43">
        <v>27</v>
      </c>
      <c r="E35" s="10" t="s">
        <v>120</v>
      </c>
      <c r="F35" s="120"/>
    </row>
    <row r="36" spans="1:6" ht="28.5" x14ac:dyDescent="0.2">
      <c r="A36" s="31"/>
      <c r="B36" s="30"/>
      <c r="C36" s="30"/>
      <c r="D36" s="43">
        <v>28</v>
      </c>
      <c r="E36" s="10" t="s">
        <v>127</v>
      </c>
      <c r="F36" s="120"/>
    </row>
    <row r="37" spans="1:6" ht="42.75" x14ac:dyDescent="0.2">
      <c r="A37" s="31"/>
      <c r="B37" s="30"/>
      <c r="C37" s="30"/>
      <c r="D37" s="43">
        <v>29</v>
      </c>
      <c r="E37" s="10" t="s">
        <v>122</v>
      </c>
      <c r="F37" s="120"/>
    </row>
    <row r="38" spans="1:6" ht="42.75" x14ac:dyDescent="0.2">
      <c r="A38" s="31"/>
      <c r="B38" s="30"/>
      <c r="C38" s="30"/>
      <c r="D38" s="43">
        <v>30</v>
      </c>
      <c r="E38" s="10" t="s">
        <v>88</v>
      </c>
      <c r="F38" s="120"/>
    </row>
    <row r="39" spans="1:6" ht="63.75" x14ac:dyDescent="0.2">
      <c r="A39" s="55"/>
      <c r="B39" s="20"/>
      <c r="C39" s="20"/>
      <c r="D39" s="44">
        <v>31</v>
      </c>
      <c r="E39" s="56" t="s">
        <v>282</v>
      </c>
      <c r="F39" s="120"/>
    </row>
    <row r="40" spans="1:6" ht="43.5" thickBot="1" x14ac:dyDescent="0.25">
      <c r="A40" s="21"/>
      <c r="B40" s="22"/>
      <c r="C40" s="22"/>
      <c r="D40" s="43">
        <v>32</v>
      </c>
      <c r="E40" s="18" t="s">
        <v>87</v>
      </c>
      <c r="F40" s="120"/>
    </row>
    <row r="41" spans="1:6" ht="23.25" thickBot="1" x14ac:dyDescent="0.35">
      <c r="A41" s="69"/>
      <c r="B41" s="70"/>
      <c r="C41" s="70"/>
      <c r="D41" s="71"/>
      <c r="E41" s="113" t="s">
        <v>18</v>
      </c>
    </row>
    <row r="42" spans="1:6" ht="42.75" x14ac:dyDescent="0.2">
      <c r="A42" s="31"/>
      <c r="B42" s="30"/>
      <c r="C42" s="30"/>
      <c r="D42" s="43">
        <v>33</v>
      </c>
      <c r="E42" s="100" t="s">
        <v>235</v>
      </c>
    </row>
    <row r="43" spans="1:6" ht="28.5" x14ac:dyDescent="0.2">
      <c r="A43" s="31"/>
      <c r="B43" s="30"/>
      <c r="C43" s="30"/>
      <c r="D43" s="44">
        <v>34</v>
      </c>
      <c r="E43" s="10" t="s">
        <v>4</v>
      </c>
    </row>
    <row r="44" spans="1:6" ht="28.5" x14ac:dyDescent="0.2">
      <c r="A44" s="31"/>
      <c r="B44" s="30"/>
      <c r="C44" s="30"/>
      <c r="D44" s="43">
        <v>35</v>
      </c>
      <c r="E44" s="10" t="s">
        <v>6</v>
      </c>
    </row>
    <row r="45" spans="1:6" ht="28.5" x14ac:dyDescent="0.2">
      <c r="A45" s="31"/>
      <c r="B45" s="30"/>
      <c r="C45" s="30"/>
      <c r="D45" s="44">
        <v>36</v>
      </c>
      <c r="E45" s="10" t="s">
        <v>5</v>
      </c>
    </row>
    <row r="46" spans="1:6" ht="20.25" x14ac:dyDescent="0.2">
      <c r="A46" s="31"/>
      <c r="B46" s="30"/>
      <c r="C46" s="30"/>
      <c r="D46" s="43">
        <v>37</v>
      </c>
      <c r="E46" s="10" t="s">
        <v>19</v>
      </c>
    </row>
    <row r="47" spans="1:6" ht="29.25" thickBot="1" x14ac:dyDescent="0.25">
      <c r="A47" s="31"/>
      <c r="B47" s="30"/>
      <c r="C47" s="30"/>
      <c r="D47" s="44">
        <v>38</v>
      </c>
      <c r="E47" s="10" t="s">
        <v>20</v>
      </c>
    </row>
    <row r="48" spans="1:6" ht="23.25" thickBot="1" x14ac:dyDescent="0.35">
      <c r="A48" s="69"/>
      <c r="B48" s="70"/>
      <c r="C48" s="70"/>
      <c r="D48" s="71"/>
      <c r="E48" s="113" t="s">
        <v>21</v>
      </c>
    </row>
    <row r="49" spans="1:7" ht="28.5" x14ac:dyDescent="0.2">
      <c r="A49" s="31"/>
      <c r="B49" s="30"/>
      <c r="C49" s="30"/>
      <c r="D49" s="43">
        <v>39</v>
      </c>
      <c r="E49" s="36" t="s">
        <v>14</v>
      </c>
      <c r="F49" s="120"/>
    </row>
    <row r="50" spans="1:7" ht="28.5" x14ac:dyDescent="0.2">
      <c r="A50" s="31"/>
      <c r="B50" s="30"/>
      <c r="C50" s="30"/>
      <c r="D50" s="44">
        <v>40</v>
      </c>
      <c r="E50" s="10" t="s">
        <v>8</v>
      </c>
      <c r="F50" s="120"/>
    </row>
    <row r="51" spans="1:7" ht="42.75" x14ac:dyDescent="0.2">
      <c r="A51" s="31"/>
      <c r="B51" s="30"/>
      <c r="C51" s="30"/>
      <c r="D51" s="43">
        <v>41</v>
      </c>
      <c r="E51" s="10" t="s">
        <v>123</v>
      </c>
      <c r="F51" s="120"/>
    </row>
    <row r="52" spans="1:7" ht="42.75" x14ac:dyDescent="0.2">
      <c r="A52" s="31"/>
      <c r="B52" s="30"/>
      <c r="C52" s="30"/>
      <c r="D52" s="44">
        <v>42</v>
      </c>
      <c r="E52" s="10" t="s">
        <v>3</v>
      </c>
      <c r="F52" s="120"/>
    </row>
    <row r="53" spans="1:7" ht="42.75" x14ac:dyDescent="0.2">
      <c r="A53" s="31"/>
      <c r="B53" s="30"/>
      <c r="C53" s="30"/>
      <c r="D53" s="43">
        <v>43</v>
      </c>
      <c r="E53" s="28" t="s">
        <v>283</v>
      </c>
      <c r="F53" s="120"/>
    </row>
    <row r="54" spans="1:7" ht="28.5" x14ac:dyDescent="0.2">
      <c r="A54" s="31"/>
      <c r="B54" s="30"/>
      <c r="C54" s="30"/>
      <c r="D54" s="44">
        <v>44</v>
      </c>
      <c r="E54" s="11" t="s">
        <v>184</v>
      </c>
      <c r="F54" s="120"/>
    </row>
    <row r="55" spans="1:7" ht="42.75" x14ac:dyDescent="0.2">
      <c r="A55" s="31"/>
      <c r="B55" s="30"/>
      <c r="C55" s="30"/>
      <c r="D55" s="43">
        <v>45</v>
      </c>
      <c r="E55" s="28" t="s">
        <v>284</v>
      </c>
      <c r="F55" s="120"/>
    </row>
    <row r="56" spans="1:7" ht="57" x14ac:dyDescent="0.2">
      <c r="A56" s="31"/>
      <c r="B56" s="30"/>
      <c r="C56" s="30"/>
      <c r="D56" s="44">
        <v>46</v>
      </c>
      <c r="E56" s="28" t="s">
        <v>270</v>
      </c>
      <c r="F56" s="120"/>
    </row>
    <row r="57" spans="1:7" ht="42.75" x14ac:dyDescent="0.2">
      <c r="A57" s="31"/>
      <c r="B57" s="30"/>
      <c r="C57" s="30"/>
      <c r="D57" s="43">
        <v>47</v>
      </c>
      <c r="E57" s="10" t="s">
        <v>124</v>
      </c>
      <c r="F57" s="120"/>
    </row>
    <row r="58" spans="1:7" ht="43.5" thickBot="1" x14ac:dyDescent="0.25">
      <c r="A58" s="21"/>
      <c r="B58" s="22"/>
      <c r="C58" s="22"/>
      <c r="D58" s="45">
        <v>48</v>
      </c>
      <c r="E58" s="18" t="s">
        <v>38</v>
      </c>
    </row>
    <row r="59" spans="1:7" s="121" customFormat="1" ht="11.25" x14ac:dyDescent="0.2">
      <c r="A59" s="108"/>
      <c r="B59" s="108"/>
      <c r="C59" s="108"/>
      <c r="D59" s="108"/>
      <c r="E59" s="108"/>
      <c r="F59" s="117"/>
      <c r="G59" s="117"/>
    </row>
    <row r="60" spans="1:7" s="121" customFormat="1" ht="11.25" x14ac:dyDescent="0.2">
      <c r="A60" s="108"/>
      <c r="B60" s="108"/>
      <c r="C60" s="108"/>
      <c r="D60" s="108"/>
      <c r="E60" s="108"/>
      <c r="F60" s="117"/>
      <c r="G60" s="117"/>
    </row>
    <row r="61" spans="1:7" s="121" customFormat="1" ht="11.25" x14ac:dyDescent="0.2">
      <c r="A61" s="108"/>
      <c r="B61" s="108"/>
      <c r="C61" s="108"/>
      <c r="D61" s="108"/>
      <c r="E61" s="108"/>
      <c r="F61" s="117"/>
      <c r="G61" s="117"/>
    </row>
    <row r="62" spans="1:7" s="121" customFormat="1" ht="11.25" x14ac:dyDescent="0.2">
      <c r="A62" s="108"/>
      <c r="B62" s="108"/>
      <c r="C62" s="108"/>
      <c r="D62" s="108"/>
      <c r="E62" s="108"/>
      <c r="F62" s="117"/>
      <c r="G62" s="117"/>
    </row>
    <row r="63" spans="1:7" s="121" customFormat="1" ht="11.25" x14ac:dyDescent="0.2">
      <c r="A63" s="108"/>
      <c r="B63" s="108"/>
      <c r="C63" s="108"/>
      <c r="D63" s="108"/>
      <c r="E63" s="108"/>
      <c r="F63" s="117"/>
      <c r="G63" s="117"/>
    </row>
    <row r="64" spans="1:7" s="121" customFormat="1" ht="11.25" x14ac:dyDescent="0.2">
      <c r="F64" s="117"/>
      <c r="G64" s="117"/>
    </row>
    <row r="103" spans="1:3" x14ac:dyDescent="0.2">
      <c r="A103" s="37" t="s">
        <v>153</v>
      </c>
      <c r="B103" s="37" t="s">
        <v>154</v>
      </c>
      <c r="C103" s="37" t="s">
        <v>155</v>
      </c>
    </row>
    <row r="104" spans="1:3" x14ac:dyDescent="0.2">
      <c r="A104" s="38" t="s">
        <v>156</v>
      </c>
      <c r="B104" s="38" t="s">
        <v>156</v>
      </c>
      <c r="C104" s="38" t="s">
        <v>156</v>
      </c>
    </row>
  </sheetData>
  <sheetProtection algorithmName="SHA-512" hashValue="JGk1Z2H9zU7yV1Oa8HBJyVvjQdS8etHM779Aprp6T4R2wA4LwtPdrSNZOMlY/qnJC9e6imMCZX1wOUxwU+VOnA==" saltValue="VKulQVg1XR36CplhU3sL7Q==" spinCount="100000" sheet="1" objects="1" scenarios="1"/>
  <mergeCells count="4">
    <mergeCell ref="A1:E1"/>
    <mergeCell ref="A4:E4"/>
    <mergeCell ref="A2:E2"/>
    <mergeCell ref="A3:D3"/>
  </mergeCells>
  <phoneticPr fontId="0" type="noConversion"/>
  <conditionalFormatting sqref="A7:A17 A20:A58">
    <cfRule type="cellIs" dxfId="5" priority="6" operator="equal">
      <formula>"YES"</formula>
    </cfRule>
  </conditionalFormatting>
  <conditionalFormatting sqref="B7:B17 B20:B58">
    <cfRule type="cellIs" dxfId="4" priority="5" operator="equal">
      <formula>"NO"</formula>
    </cfRule>
  </conditionalFormatting>
  <conditionalFormatting sqref="A18">
    <cfRule type="cellIs" dxfId="3" priority="4" operator="equal">
      <formula>"YES"</formula>
    </cfRule>
  </conditionalFormatting>
  <conditionalFormatting sqref="B18">
    <cfRule type="cellIs" dxfId="2" priority="3" operator="equal">
      <formula>"NO"</formula>
    </cfRule>
  </conditionalFormatting>
  <conditionalFormatting sqref="A19">
    <cfRule type="cellIs" dxfId="1" priority="2" operator="equal">
      <formula>"YES"</formula>
    </cfRule>
  </conditionalFormatting>
  <conditionalFormatting sqref="B19">
    <cfRule type="cellIs" dxfId="0" priority="1" operator="equal">
      <formula>"NO"</formula>
    </cfRule>
  </conditionalFormatting>
  <dataValidations count="3">
    <dataValidation type="list" allowBlank="1" showInputMessage="1" showErrorMessage="1" sqref="A42:A47 A49:A58 A30:A40 A22:A28 A7:A20" xr:uid="{00000000-0002-0000-0600-000000000000}">
      <formula1>$A$103:$A$104</formula1>
    </dataValidation>
    <dataValidation type="list" allowBlank="1" showInputMessage="1" showErrorMessage="1" sqref="B42:B47 B49:B58 B30:B40 B22:B28 B7:B20" xr:uid="{00000000-0002-0000-0600-000001000000}">
      <formula1>$B$103:$B$104</formula1>
    </dataValidation>
    <dataValidation type="list" allowBlank="1" showInputMessage="1" showErrorMessage="1" sqref="C42:C47 C32:C40 C49:C58 C22:C28 C7:C20" xr:uid="{00000000-0002-0000-0600-000002000000}">
      <formula1>$C$103:$C$104</formula1>
    </dataValidation>
  </dataValidations>
  <hyperlinks>
    <hyperlink ref="E42" r:id="rId1" xr:uid="{00000000-0004-0000-0600-000000000000}"/>
    <hyperlink ref="E53" r:id="rId2" display="Does the department submit copies of external audit reports, including any substantiated fraud, to the Dept of Finance &amp; Management (F&amp;M) as required by F&amp;M Policy #7: External Audit Reports?" xr:uid="{00000000-0004-0000-0600-000001000000}"/>
    <hyperlink ref="E18" r:id="rId3" display="Does the department periodically remind and urge employees to report suspected fraud, waste or abuse to department management, or to the State Auditor's Office Confidential Line?" xr:uid="{00000000-0004-0000-0600-000002000000}"/>
    <hyperlink ref="E55" r:id="rId4" display="If the department expends federal funds, does it comply with the reporting requirements of the Federal Funds Accountability and Transparency Act (FFATA) as reflected in F&amp;M Policy #8: FFATA Compliance?" xr:uid="{00000000-0004-0000-0600-000003000000}"/>
    <hyperlink ref="E56" r:id="rId5" display="Does the department comply with the requirement to submit an updated Identification of Confidential Expenses Form to F&amp;M whenever a new confidential VISION expense account(s) is identified and before incurring any expense in that account(s)?" xr:uid="{00000000-0004-0000-0600-000004000000}"/>
    <hyperlink ref="E30" r:id="rId6" display="Does the department submit the form Delegation of Authority for Signature Authorization (re: addendum to AOA Bulletin 3.3) to F&amp;M annually (by the required due date) and whenever there is a change in the department's Appointing Authority or their exempt d" xr:uid="{00000000-0004-0000-0600-000005000000}"/>
    <hyperlink ref="E14" r:id="rId7" xr:uid="{00000000-0004-0000-0600-000006000000}"/>
    <hyperlink ref="E31" r:id="rId8" xr:uid="{00000000-0004-0000-0600-000008000000}"/>
    <hyperlink ref="E39" r:id="rId9" display="http://finance.vermont.gov/policies-and-procedures/internal-controls" xr:uid="{00000000-0004-0000-0600-000009000000}"/>
  </hyperlinks>
  <pageMargins left="0.5" right="0.25" top="0.35" bottom="0.35" header="0.5" footer="0.5"/>
  <pageSetup scale="97" fitToHeight="0" orientation="portrait" r:id="rId10"/>
  <headerFooter alignWithMargins="0">
    <oddFooter>&amp;CPage &amp;P of &amp;N</oddFooter>
  </headerFooter>
  <rowBreaks count="2" manualBreakCount="2">
    <brk id="23" max="4" man="1"/>
    <brk id="39" max="4" man="1"/>
  </rowBreaks>
  <ignoredErrors>
    <ignoredError sqref="D19:D20 D22:D28 D41 D7:D18 D48" numberStoredAsText="1"/>
    <ignoredError sqref="E3"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C00000"/>
    <pageSetUpPr fitToPage="1"/>
  </sheetPr>
  <dimension ref="A1:G43"/>
  <sheetViews>
    <sheetView showGridLines="0" zoomScaleNormal="100" workbookViewId="0">
      <selection sqref="A1:C1"/>
    </sheetView>
  </sheetViews>
  <sheetFormatPr defaultColWidth="9.140625" defaultRowHeight="15" x14ac:dyDescent="0.2"/>
  <cols>
    <col min="1" max="1" width="7.85546875" style="6" customWidth="1"/>
    <col min="2" max="2" width="15" style="6" customWidth="1"/>
    <col min="3" max="3" width="77.42578125" style="6" customWidth="1"/>
    <col min="4" max="4" width="6.140625" style="6" customWidth="1"/>
    <col min="5" max="5" width="20.7109375" style="103" customWidth="1"/>
    <col min="6" max="6" width="9.140625" style="103"/>
    <col min="7" max="8" width="9.140625" style="6"/>
    <col min="9" max="9" width="10" style="6" customWidth="1"/>
    <col min="10" max="16384" width="9.140625" style="6"/>
  </cols>
  <sheetData>
    <row r="1" spans="1:6" ht="24.75" customHeight="1" x14ac:dyDescent="0.3">
      <c r="A1" s="158" t="str">
        <f>'#1 Procure &amp; AP'!A1:E1</f>
        <v>FY 2023 Self-Assessment of Internal Control Questionnaire</v>
      </c>
      <c r="B1" s="159"/>
      <c r="C1" s="159"/>
      <c r="D1" s="129"/>
    </row>
    <row r="2" spans="1:6" ht="18.75" customHeight="1" x14ac:dyDescent="0.25">
      <c r="A2" s="185"/>
      <c r="B2" s="186"/>
      <c r="C2" s="186"/>
      <c r="D2" s="130"/>
    </row>
    <row r="3" spans="1:6" ht="18" customHeight="1" thickBot="1" x14ac:dyDescent="0.3">
      <c r="A3" s="131" t="s">
        <v>11</v>
      </c>
      <c r="C3" s="127" t="str">
        <f>'#1 Procure &amp; AP'!E3</f>
        <v>----- Add Name Here -------   (Will transfer to other Tabs)</v>
      </c>
      <c r="D3" s="132"/>
    </row>
    <row r="4" spans="1:6" x14ac:dyDescent="0.2">
      <c r="A4" s="133"/>
      <c r="D4" s="130"/>
    </row>
    <row r="5" spans="1:6" ht="24.75" customHeight="1" x14ac:dyDescent="0.2">
      <c r="A5" s="187" t="s">
        <v>71</v>
      </c>
      <c r="B5" s="188"/>
      <c r="C5" s="188"/>
      <c r="D5" s="189"/>
    </row>
    <row r="6" spans="1:6" ht="12" customHeight="1" x14ac:dyDescent="0.2">
      <c r="A6" s="134"/>
      <c r="D6" s="130"/>
    </row>
    <row r="7" spans="1:6" s="82" customFormat="1" ht="18" x14ac:dyDescent="0.2">
      <c r="A7" s="135" t="s">
        <v>68</v>
      </c>
      <c r="B7" s="46" t="s">
        <v>167</v>
      </c>
      <c r="D7" s="136"/>
      <c r="E7" s="109"/>
      <c r="F7" s="109"/>
    </row>
    <row r="8" spans="1:6" s="82" customFormat="1" ht="18" x14ac:dyDescent="0.2">
      <c r="A8" s="135"/>
      <c r="B8" s="46"/>
      <c r="D8" s="136"/>
      <c r="E8" s="109"/>
      <c r="F8" s="109"/>
    </row>
    <row r="9" spans="1:6" s="82" customFormat="1" ht="36.75" customHeight="1" x14ac:dyDescent="0.2">
      <c r="A9" s="135"/>
      <c r="B9" s="181" t="s">
        <v>266</v>
      </c>
      <c r="C9" s="181"/>
      <c r="D9" s="136"/>
      <c r="E9" s="109"/>
      <c r="F9" s="109"/>
    </row>
    <row r="10" spans="1:6" ht="33" customHeight="1" thickBot="1" x14ac:dyDescent="0.25">
      <c r="A10" s="137"/>
      <c r="B10" s="176" t="s">
        <v>258</v>
      </c>
      <c r="C10" s="177"/>
      <c r="D10" s="130"/>
    </row>
    <row r="11" spans="1:6" x14ac:dyDescent="0.2">
      <c r="A11" s="137"/>
      <c r="B11" s="74" t="s">
        <v>70</v>
      </c>
      <c r="C11" s="8"/>
      <c r="D11" s="130"/>
    </row>
    <row r="12" spans="1:6" ht="23.25" customHeight="1" x14ac:dyDescent="0.25">
      <c r="A12" s="137"/>
      <c r="B12" s="7"/>
      <c r="C12" s="8"/>
      <c r="D12" s="130"/>
    </row>
    <row r="13" spans="1:6" ht="19.5" customHeight="1" x14ac:dyDescent="0.2">
      <c r="A13" s="135" t="s">
        <v>69</v>
      </c>
      <c r="B13" s="46" t="s">
        <v>203</v>
      </c>
      <c r="C13" s="116"/>
      <c r="D13" s="130"/>
    </row>
    <row r="14" spans="1:6" ht="60.75" customHeight="1" x14ac:dyDescent="0.2">
      <c r="A14" s="138"/>
      <c r="B14" s="184" t="s">
        <v>204</v>
      </c>
      <c r="C14" s="184"/>
      <c r="D14" s="130"/>
    </row>
    <row r="15" spans="1:6" ht="33" customHeight="1" thickBot="1" x14ac:dyDescent="0.25">
      <c r="A15" s="138"/>
      <c r="B15" s="176" t="s">
        <v>259</v>
      </c>
      <c r="C15" s="177"/>
      <c r="D15" s="130"/>
    </row>
    <row r="16" spans="1:6" ht="27" customHeight="1" x14ac:dyDescent="0.2">
      <c r="A16" s="138"/>
      <c r="B16" s="73" t="s">
        <v>205</v>
      </c>
      <c r="C16" s="8"/>
      <c r="D16" s="130"/>
    </row>
    <row r="17" spans="1:7" ht="54" customHeight="1" x14ac:dyDescent="0.2">
      <c r="A17" s="139" t="s">
        <v>135</v>
      </c>
      <c r="B17" s="178" t="s">
        <v>236</v>
      </c>
      <c r="C17" s="178"/>
      <c r="D17" s="130"/>
    </row>
    <row r="18" spans="1:7" ht="10.5" customHeight="1" x14ac:dyDescent="0.2">
      <c r="A18" s="140"/>
      <c r="B18" s="75"/>
      <c r="C18" s="72"/>
      <c r="D18" s="130"/>
    </row>
    <row r="19" spans="1:7" ht="21.75" customHeight="1" x14ac:dyDescent="0.25">
      <c r="A19" s="141" t="s">
        <v>267</v>
      </c>
      <c r="B19" s="105"/>
      <c r="C19" s="106"/>
      <c r="D19" s="130"/>
      <c r="F19" s="108"/>
      <c r="G19" s="76"/>
    </row>
    <row r="20" spans="1:7" ht="16.5" customHeight="1" x14ac:dyDescent="0.2">
      <c r="A20" s="142">
        <v>3</v>
      </c>
      <c r="B20" s="179" t="s">
        <v>168</v>
      </c>
      <c r="C20" s="180"/>
      <c r="D20" s="130"/>
    </row>
    <row r="21" spans="1:7" ht="69" customHeight="1" x14ac:dyDescent="0.2">
      <c r="A21" s="134"/>
      <c r="B21" s="181" t="s">
        <v>188</v>
      </c>
      <c r="C21" s="181"/>
      <c r="D21" s="130"/>
    </row>
    <row r="22" spans="1:7" ht="54.75" customHeight="1" x14ac:dyDescent="0.2">
      <c r="A22" s="143" t="s">
        <v>144</v>
      </c>
      <c r="B22" s="182" t="s">
        <v>262</v>
      </c>
      <c r="C22" s="183"/>
      <c r="D22" s="130"/>
    </row>
    <row r="23" spans="1:7" ht="21" customHeight="1" x14ac:dyDescent="0.2">
      <c r="A23" s="144"/>
      <c r="D23" s="130"/>
    </row>
    <row r="24" spans="1:7" ht="15.75" x14ac:dyDescent="0.25">
      <c r="A24" s="173" t="s">
        <v>286</v>
      </c>
      <c r="B24" s="174"/>
      <c r="C24" s="174"/>
      <c r="D24" s="175"/>
    </row>
    <row r="25" spans="1:7" s="82" customFormat="1" ht="17.100000000000001" customHeight="1" x14ac:dyDescent="0.25">
      <c r="A25" s="145"/>
      <c r="B25" s="81"/>
      <c r="C25" s="83"/>
      <c r="D25" s="146"/>
      <c r="E25" s="109"/>
      <c r="F25" s="109"/>
    </row>
    <row r="26" spans="1:7" ht="21.75" customHeight="1" thickBot="1" x14ac:dyDescent="0.25">
      <c r="A26" s="152"/>
      <c r="B26" s="153" t="s">
        <v>269</v>
      </c>
      <c r="C26" s="155" t="s">
        <v>237</v>
      </c>
      <c r="D26" s="154"/>
    </row>
    <row r="27" spans="1:7" s="103" customFormat="1" ht="11.25" x14ac:dyDescent="0.2"/>
    <row r="28" spans="1:7" s="103" customFormat="1" ht="11.25" x14ac:dyDescent="0.2"/>
    <row r="43" spans="1:5" x14ac:dyDescent="0.2">
      <c r="A43" s="24"/>
      <c r="B43" s="24"/>
      <c r="C43" s="24"/>
      <c r="D43" s="24"/>
      <c r="E43" s="110"/>
    </row>
  </sheetData>
  <sheetProtection algorithmName="SHA-512" hashValue="G7n8RpTIIz0bBYjqTk+iEsIj1I2A1wYEbD4P9G3mbI1tupoggcZRxUX1gNEHy4eUwX4585TpuUcLAr83Ye1daA==" saltValue="kEKURygxVXpsZ6F2iWarfg==" spinCount="100000" sheet="1" objects="1" scenarios="1"/>
  <mergeCells count="12">
    <mergeCell ref="B14:C14"/>
    <mergeCell ref="A1:C1"/>
    <mergeCell ref="A2:C2"/>
    <mergeCell ref="A5:D5"/>
    <mergeCell ref="B10:C10"/>
    <mergeCell ref="B9:C9"/>
    <mergeCell ref="A24:D24"/>
    <mergeCell ref="B15:C15"/>
    <mergeCell ref="B17:C17"/>
    <mergeCell ref="B20:C20"/>
    <mergeCell ref="B21:C21"/>
    <mergeCell ref="B22:C22"/>
  </mergeCells>
  <hyperlinks>
    <hyperlink ref="C26" r:id="rId1" xr:uid="{00000000-0004-0000-0700-000000000000}"/>
  </hyperlinks>
  <printOptions horizontalCentered="1" verticalCentered="1"/>
  <pageMargins left="0.5" right="0.5" top="0.35" bottom="0.35" header="0.5" footer="0.5"/>
  <pageSetup scale="91" orientation="portrait" r:id="rId2"/>
  <headerFooter alignWithMargins="0">
    <oddFooter>&amp;CPage &amp;P of &amp;N</oddFooter>
  </headerFooter>
  <rowBreaks count="1" manualBreakCount="1">
    <brk id="39" max="16383" man="1"/>
  </rowBreaks>
  <ignoredErrors>
    <ignoredError sqref="C3" unlockedFormula="1"/>
    <ignoredError sqref="A7 A1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0</xdr:col>
                    <xdr:colOff>95250</xdr:colOff>
                    <xdr:row>20</xdr:row>
                    <xdr:rowOff>285750</xdr:rowOff>
                  </from>
                  <to>
                    <xdr:col>0</xdr:col>
                    <xdr:colOff>428625</xdr:colOff>
                    <xdr:row>20</xdr:row>
                    <xdr:rowOff>609600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0</xdr:col>
                    <xdr:colOff>95250</xdr:colOff>
                    <xdr:row>8</xdr:row>
                    <xdr:rowOff>76200</xdr:rowOff>
                  </from>
                  <to>
                    <xdr:col>0</xdr:col>
                    <xdr:colOff>428625</xdr:colOff>
                    <xdr:row>8</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#1 Procure &amp; AP</vt:lpstr>
      <vt:lpstr>#2 AR &amp; Cash</vt:lpstr>
      <vt:lpstr>#3 FixedAssets</vt:lpstr>
      <vt:lpstr>#4 Inventory</vt:lpstr>
      <vt:lpstr>#5 GrantsAdmin</vt:lpstr>
      <vt:lpstr>#6 Budgeting</vt:lpstr>
      <vt:lpstr>#7 General IC</vt:lpstr>
      <vt:lpstr>#8 Certification</vt:lpstr>
      <vt:lpstr>'#1 Procure &amp; AP'!Print_Area</vt:lpstr>
      <vt:lpstr>'#2 AR &amp; Cash'!Print_Area</vt:lpstr>
      <vt:lpstr>'#3 FixedAssets'!Print_Area</vt:lpstr>
      <vt:lpstr>'#4 Inventory'!Print_Area</vt:lpstr>
      <vt:lpstr>'#5 GrantsAdmin'!Print_Area</vt:lpstr>
      <vt:lpstr>'#6 Budgeting'!Print_Area</vt:lpstr>
      <vt:lpstr>'#7 General IC'!Print_Area</vt:lpstr>
      <vt:lpstr>'#8 Certification'!Print_Area</vt:lpstr>
      <vt:lpstr>'#1 Procure &amp; AP'!Print_Titles</vt:lpstr>
      <vt:lpstr>'#2 AR &amp; Cash'!Print_Titles</vt:lpstr>
      <vt:lpstr>'#3 FixedAssets'!Print_Titles</vt:lpstr>
      <vt:lpstr>'#4 Inventory'!Print_Titles</vt:lpstr>
      <vt:lpstr>'#5 GrantsAdmin'!Print_Titles</vt:lpstr>
      <vt:lpstr>'#6 Budgeting'!Print_Titles</vt:lpstr>
      <vt:lpstr>'#7 General IC'!Print_Titles</vt:lpstr>
      <vt:lpstr>'#8 Certification'!Print_Titles</vt:lpstr>
    </vt:vector>
  </TitlesOfParts>
  <Company>Finance&amp;Management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FinOps</dc:creator>
  <cp:lastModifiedBy>Montgomery, Jeffrey</cp:lastModifiedBy>
  <cp:lastPrinted>2021-05-06T18:06:21Z</cp:lastPrinted>
  <dcterms:created xsi:type="dcterms:W3CDTF">2005-01-25T19:46:35Z</dcterms:created>
  <dcterms:modified xsi:type="dcterms:W3CDTF">2023-02-22T18:48:43Z</dcterms:modified>
</cp:coreProperties>
</file>