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FIN\FIN - Reporting\2023 ACFR\2023 Closing Instructions and Forms\"/>
    </mc:Choice>
  </mc:AlternateContent>
  <xr:revisionPtr revIDLastSave="0" documentId="8_{7D247A6B-A3EF-43CA-B124-37154EF1AF60}" xr6:coauthVersionLast="47" xr6:coauthVersionMax="47" xr10:uidLastSave="{00000000-0000-0000-0000-000000000000}"/>
  <bookViews>
    <workbookView xWindow="-108" yWindow="-108" windowWidth="23256" windowHeight="12576" xr2:uid="{30E31E13-26E8-4BEE-85D8-91D1BA5D0CB2}"/>
  </bookViews>
  <sheets>
    <sheet name="2023 Beg Balances" sheetId="1" r:id="rId1"/>
  </sheets>
  <externalReferences>
    <externalReference r:id="rId2"/>
  </externalReferences>
  <definedNames>
    <definedName name="ARRA_Program">NA()</definedName>
    <definedName name="ARRA_Program_1">[1]Lists!$A$10:$A$11</definedName>
    <definedName name="Award_Type">NA()</definedName>
    <definedName name="Award_Type_1">[1]Lists!$A$4:$A$6</definedName>
    <definedName name="BU">'2023 Beg Balances'!$A$3:$A$41</definedName>
    <definedName name="Major_Prog_Level">NA()</definedName>
    <definedName name="NvsElapsedTime">0.0000115740767796524</definedName>
    <definedName name="NvsEndTime">39993.5928472222</definedName>
    <definedName name="SFD">NA()</definedName>
    <definedName name="SFV">NA()</definedName>
    <definedName name="Tot_Exp_Fed_Rpt">NA()</definedName>
    <definedName name="Tot_Fed_Exp">NA()</definedName>
    <definedName name="Tot_Fed_Exp_1">'[1]SEFA Data'!$K$410</definedName>
    <definedName name="Tot_Subr_Exp">NA()</definedName>
    <definedName name="Tot_Subr_Exp_1">'[1]SEFA Data'!$O$410</definedName>
    <definedName name="Tot_VISION_Exp">NA()</definedName>
    <definedName name="Tot_VISION_Exp_1">'[1]SEFA Data'!$J$410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<sst xmlns="http://schemas.openxmlformats.org/spreadsheetml/2006/main" count="79" uniqueCount="79">
  <si>
    <t>GRANT AWARD BALANCE as of June 30, 2022</t>
  </si>
  <si>
    <t>** SELECT BU **</t>
  </si>
  <si>
    <t>AgencyDepartment</t>
  </si>
  <si>
    <t>FY23 Beginning Balance</t>
  </si>
  <si>
    <t>01100</t>
  </si>
  <si>
    <t>Administration Agency</t>
  </si>
  <si>
    <t>01110</t>
  </si>
  <si>
    <t>Finance &amp; Management</t>
  </si>
  <si>
    <t>01125</t>
  </si>
  <si>
    <t>Human Resources-Prop</t>
  </si>
  <si>
    <t>01130</t>
  </si>
  <si>
    <t>Libraries</t>
  </si>
  <si>
    <t>01140</t>
  </si>
  <si>
    <t>Tax</t>
  </si>
  <si>
    <t>01181 ( 01180)</t>
  </si>
  <si>
    <t>BGS Capital Projects</t>
  </si>
  <si>
    <t>01260</t>
  </si>
  <si>
    <t>Treasurer's Office</t>
  </si>
  <si>
    <t>01290</t>
  </si>
  <si>
    <t>Unorganized Towns &amp; Gores</t>
  </si>
  <si>
    <t>02100</t>
  </si>
  <si>
    <t>Attorney General's Office</t>
  </si>
  <si>
    <t>02120</t>
  </si>
  <si>
    <t>Judiciary</t>
  </si>
  <si>
    <t>02130</t>
  </si>
  <si>
    <t>State's Attorneys and Sheriffs</t>
  </si>
  <si>
    <t>02140</t>
  </si>
  <si>
    <t>Public Safety</t>
  </si>
  <si>
    <t>02150</t>
  </si>
  <si>
    <t>Military</t>
  </si>
  <si>
    <t>02160</t>
  </si>
  <si>
    <t>Crime Victims' Services Center</t>
  </si>
  <si>
    <t>02200</t>
  </si>
  <si>
    <t>Agriculture, Food&amp;Mrkts Agency</t>
  </si>
  <si>
    <t>02210</t>
  </si>
  <si>
    <t>Financial Regulation</t>
  </si>
  <si>
    <t>02240</t>
  </si>
  <si>
    <t>Public Service Department</t>
  </si>
  <si>
    <t>02260</t>
  </si>
  <si>
    <t>Enhanced 911 Board</t>
  </si>
  <si>
    <t>02320</t>
  </si>
  <si>
    <t>Liquor and Lottery</t>
  </si>
  <si>
    <t>03150</t>
  </si>
  <si>
    <t>Mental Health</t>
  </si>
  <si>
    <t>03400</t>
  </si>
  <si>
    <t>Human Services Agency</t>
  </si>
  <si>
    <t>03410</t>
  </si>
  <si>
    <t>Vermont Health Access</t>
  </si>
  <si>
    <t>03420</t>
  </si>
  <si>
    <t>Health</t>
  </si>
  <si>
    <t>03440</t>
  </si>
  <si>
    <t>Children and Families</t>
  </si>
  <si>
    <t>03460</t>
  </si>
  <si>
    <t>Disabilities Aging Ind. Living</t>
  </si>
  <si>
    <t>03480</t>
  </si>
  <si>
    <t>Corrections</t>
  </si>
  <si>
    <t>04100</t>
  </si>
  <si>
    <t>Labor</t>
  </si>
  <si>
    <t>05100</t>
  </si>
  <si>
    <t>Education Agency</t>
  </si>
  <si>
    <t>06100</t>
  </si>
  <si>
    <t>Natural Resources Agency</t>
  </si>
  <si>
    <t>06120</t>
  </si>
  <si>
    <t>Fish &amp; Wildlife</t>
  </si>
  <si>
    <t>06130</t>
  </si>
  <si>
    <t>Forests, Parks &amp; Recreation</t>
  </si>
  <si>
    <t>06140</t>
  </si>
  <si>
    <t>Environmental Conservation</t>
  </si>
  <si>
    <t>07100</t>
  </si>
  <si>
    <t>Commerce &amp; Communty Dev Agency</t>
  </si>
  <si>
    <t>07110</t>
  </si>
  <si>
    <t>Housing &amp; Comm Development</t>
  </si>
  <si>
    <t>07120</t>
  </si>
  <si>
    <t>Economic Development</t>
  </si>
  <si>
    <t>07130</t>
  </si>
  <si>
    <t>Tourism &amp; Marketing</t>
  </si>
  <si>
    <t>08100</t>
  </si>
  <si>
    <t>Transportation Agency</t>
  </si>
  <si>
    <t>Summed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</si>
</sst>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 Unicode MS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2"/>
    <xf numFmtId="43" fontId="0" fillId="0" borderId="0" xfId="3" applyFont="1"/>
    <xf numFmtId="43" fontId="1" fillId="0" borderId="0" xfId="1" applyFont="1"/>
    <xf numFmtId="0" fontId="3" fillId="0" borderId="0" xfId="2" applyFont="1"/>
    <xf numFmtId="43" fontId="2" fillId="0" borderId="0" xfId="3" applyFont="1" applyAlignment="1">
      <alignment horizontal="left"/>
    </xf>
    <xf numFmtId="43" fontId="2" fillId="0" borderId="0" xfId="3" applyFont="1" applyAlignment="1">
      <alignment horizontal="center"/>
    </xf>
    <xf numFmtId="43" fontId="1" fillId="0" borderId="0" xfId="2" applyNumberFormat="1"/>
  </cellXfs>
  <cellStyles count="4">
    <cellStyle name="Comma" xfId="1" builtinId="3"/>
    <cellStyle name="Comma 30" xfId="3" xr:uid="{5B25AF8C-2335-475B-A080-A69DF7ED1867}"/>
    <cellStyle name="Normal" xfId="0" builtinId="0"/>
    <cellStyle name="Normal 10" xfId="2" xr:uid="{6A03112D-78C2-4757-871A-0EB4243E10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OA\FIN\FIN%20-%20Reporting\Single%20Audit%20Files\2013%20SEFA\Dept%20SEFA%20Submissions\02160-CCVS%20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Lists"/>
      <sheetName val="Indirect Grants"/>
      <sheetName val="Reconciliation"/>
      <sheetName val="Certification"/>
      <sheetName val="SEFA_Data"/>
      <sheetName val="Indirect_Grants"/>
    </sheetNames>
    <sheetDataSet>
      <sheetData sheetId="0">
        <row r="410">
          <cell r="J410">
            <v>4077485</v>
          </cell>
          <cell r="K410">
            <v>3880278</v>
          </cell>
          <cell r="O410">
            <v>3665941</v>
          </cell>
        </row>
      </sheetData>
      <sheetData sheetId="1">
        <row r="4">
          <cell r="A4" t="str">
            <v>DIRECT</v>
          </cell>
        </row>
        <row r="5">
          <cell r="A5" t="str">
            <v>INDIRECT</v>
          </cell>
        </row>
        <row r="6">
          <cell r="A6" t="str">
            <v>NON-MONETARY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44255-053B-4C57-82F2-F454D4500AA6}">
  <dimension ref="A1:H43"/>
  <sheetViews>
    <sheetView tabSelected="1" workbookViewId="0">
      <selection activeCell="E6" sqref="E6"/>
    </sheetView>
  </sheetViews>
  <sheetFormatPr defaultRowHeight="14.4"/>
  <cols>
    <col min="1" max="1" width="17.6640625" style="1" bestFit="1" customWidth="1"/>
    <col min="2" max="2" width="30.109375" style="1" bestFit="1" customWidth="1"/>
    <col min="3" max="3" width="25.88671875" style="2" bestFit="1" customWidth="1"/>
    <col min="4" max="4" width="14.5546875" style="1" bestFit="1" customWidth="1"/>
    <col min="5" max="5" width="8.88671875" style="1"/>
    <col min="6" max="6" width="13.109375" style="1" bestFit="1" customWidth="1"/>
    <col min="7" max="7" width="30.109375" style="1" bestFit="1" customWidth="1"/>
    <col min="8" max="8" width="23.88671875" style="3" bestFit="1" customWidth="1"/>
    <col min="9" max="16384" width="8.88671875" style="1"/>
  </cols>
  <sheetData>
    <row r="1" spans="1:3">
      <c r="A1" s="1" t="s">
        <v>0</v>
      </c>
    </row>
    <row r="3" spans="1:3" ht="13.8">
      <c r="A3" s="4" t="s">
        <v>1</v>
      </c>
      <c r="B3" s="5" t="s">
        <v>2</v>
      </c>
      <c r="C3" s="6" t="s">
        <v>3</v>
      </c>
    </row>
    <row r="4" spans="1:3" ht="13.8">
      <c r="A4" s="1" t="s">
        <v>4</v>
      </c>
      <c r="B4" s="1" t="s">
        <v>5</v>
      </c>
      <c r="C4" s="3">
        <v>0</v>
      </c>
    </row>
    <row r="5" spans="1:3" ht="13.8">
      <c r="A5" s="1" t="s">
        <v>6</v>
      </c>
      <c r="B5" s="1" t="s">
        <v>7</v>
      </c>
      <c r="C5" s="3">
        <v>0</v>
      </c>
    </row>
    <row r="6" spans="1:3" ht="13.8">
      <c r="A6" s="1" t="s">
        <v>8</v>
      </c>
      <c r="B6" s="1" t="s">
        <v>9</v>
      </c>
      <c r="C6" s="3">
        <v>0</v>
      </c>
    </row>
    <row r="7" spans="1:3" ht="13.8">
      <c r="A7" s="1" t="s">
        <v>10</v>
      </c>
      <c r="B7" s="1" t="s">
        <v>11</v>
      </c>
      <c r="C7" s="3">
        <v>0</v>
      </c>
    </row>
    <row r="8" spans="1:3" ht="13.8">
      <c r="A8" s="1" t="s">
        <v>12</v>
      </c>
      <c r="B8" s="1" t="s">
        <v>13</v>
      </c>
      <c r="C8" s="3">
        <v>0</v>
      </c>
    </row>
    <row r="9" spans="1:3" ht="13.8">
      <c r="A9" s="1" t="s">
        <v>14</v>
      </c>
      <c r="B9" s="1" t="s">
        <v>15</v>
      </c>
      <c r="C9" s="3">
        <v>0</v>
      </c>
    </row>
    <row r="10" spans="1:3" ht="13.8">
      <c r="A10" s="1" t="s">
        <v>16</v>
      </c>
      <c r="B10" s="1" t="s">
        <v>17</v>
      </c>
      <c r="C10" s="3">
        <v>114160.56999999995</v>
      </c>
    </row>
    <row r="11" spans="1:3" ht="13.8">
      <c r="A11" s="1" t="s">
        <v>18</v>
      </c>
      <c r="B11" s="1" t="s">
        <v>19</v>
      </c>
      <c r="C11" s="3">
        <v>0</v>
      </c>
    </row>
    <row r="12" spans="1:3" ht="13.8">
      <c r="A12" s="1" t="s">
        <v>20</v>
      </c>
      <c r="B12" s="1" t="s">
        <v>21</v>
      </c>
      <c r="C12" s="3">
        <v>81990.269999999553</v>
      </c>
    </row>
    <row r="13" spans="1:3" ht="13.8">
      <c r="A13" s="1" t="s">
        <v>22</v>
      </c>
      <c r="B13" s="1" t="s">
        <v>23</v>
      </c>
      <c r="C13" s="3">
        <v>0</v>
      </c>
    </row>
    <row r="14" spans="1:3" ht="13.8">
      <c r="A14" s="1" t="s">
        <v>24</v>
      </c>
      <c r="B14" s="1" t="s">
        <v>25</v>
      </c>
      <c r="C14" s="3">
        <v>0</v>
      </c>
    </row>
    <row r="15" spans="1:3" ht="13.8">
      <c r="A15" s="1" t="s">
        <v>26</v>
      </c>
      <c r="B15" s="1" t="s">
        <v>27</v>
      </c>
      <c r="C15" s="3">
        <v>17902046.710000005</v>
      </c>
    </row>
    <row r="16" spans="1:3" ht="13.8">
      <c r="A16" s="1" t="s">
        <v>28</v>
      </c>
      <c r="B16" s="1" t="s">
        <v>29</v>
      </c>
      <c r="C16" s="3">
        <v>0</v>
      </c>
    </row>
    <row r="17" spans="1:3" ht="13.8">
      <c r="A17" s="1" t="s">
        <v>30</v>
      </c>
      <c r="B17" s="1" t="s">
        <v>31</v>
      </c>
      <c r="C17" s="3">
        <v>298365.61999999266</v>
      </c>
    </row>
    <row r="18" spans="1:3" ht="13.8">
      <c r="A18" s="1" t="s">
        <v>32</v>
      </c>
      <c r="B18" s="1" t="s">
        <v>33</v>
      </c>
      <c r="C18" s="3">
        <v>16399531.999999993</v>
      </c>
    </row>
    <row r="19" spans="1:3" ht="13.8">
      <c r="A19" s="1" t="s">
        <v>34</v>
      </c>
      <c r="B19" s="1" t="s">
        <v>35</v>
      </c>
      <c r="C19" s="3">
        <v>150000</v>
      </c>
    </row>
    <row r="20" spans="1:3" ht="13.8">
      <c r="A20" s="1" t="s">
        <v>36</v>
      </c>
      <c r="B20" s="1" t="s">
        <v>37</v>
      </c>
      <c r="C20" s="3">
        <v>36267044.969999991</v>
      </c>
    </row>
    <row r="21" spans="1:3" ht="13.8">
      <c r="A21" s="1" t="s">
        <v>38</v>
      </c>
      <c r="B21" s="1" t="s">
        <v>39</v>
      </c>
      <c r="C21" s="3">
        <v>239567.16999999993</v>
      </c>
    </row>
    <row r="22" spans="1:3" ht="13.8">
      <c r="A22" s="1" t="s">
        <v>40</v>
      </c>
      <c r="B22" s="1" t="s">
        <v>41</v>
      </c>
      <c r="C22" s="3">
        <v>33275.739999999991</v>
      </c>
    </row>
    <row r="23" spans="1:3" ht="13.8">
      <c r="A23" s="1" t="s">
        <v>42</v>
      </c>
      <c r="B23" s="1" t="s">
        <v>43</v>
      </c>
      <c r="C23" s="3">
        <v>18115450.150000364</v>
      </c>
    </row>
    <row r="24" spans="1:3" ht="13.8">
      <c r="A24" s="1" t="s">
        <v>44</v>
      </c>
      <c r="B24" s="1" t="s">
        <v>45</v>
      </c>
      <c r="C24" s="3">
        <v>4815731.4299999978</v>
      </c>
    </row>
    <row r="25" spans="1:3" ht="13.8">
      <c r="A25" s="1" t="s">
        <v>46</v>
      </c>
      <c r="B25" s="1" t="s">
        <v>47</v>
      </c>
      <c r="C25" s="3">
        <v>2364758.44</v>
      </c>
    </row>
    <row r="26" spans="1:3" ht="13.8">
      <c r="A26" s="1" t="s">
        <v>48</v>
      </c>
      <c r="B26" s="1" t="s">
        <v>49</v>
      </c>
      <c r="C26" s="3">
        <v>44479358.340000033</v>
      </c>
    </row>
    <row r="27" spans="1:3" ht="13.8">
      <c r="A27" s="1" t="s">
        <v>50</v>
      </c>
      <c r="B27" s="1" t="s">
        <v>51</v>
      </c>
      <c r="C27" s="3">
        <v>55201321.159999862</v>
      </c>
    </row>
    <row r="28" spans="1:3" ht="13.8">
      <c r="A28" s="1" t="s">
        <v>52</v>
      </c>
      <c r="B28" s="1" t="s">
        <v>53</v>
      </c>
      <c r="C28" s="3">
        <v>10496013.500000007</v>
      </c>
    </row>
    <row r="29" spans="1:3" ht="13.8">
      <c r="A29" s="1" t="s">
        <v>54</v>
      </c>
      <c r="B29" s="1" t="s">
        <v>55</v>
      </c>
      <c r="C29" s="3">
        <v>7218092.5300000049</v>
      </c>
    </row>
    <row r="30" spans="1:3" ht="13.8">
      <c r="A30" s="1" t="s">
        <v>56</v>
      </c>
      <c r="B30" s="1" t="s">
        <v>57</v>
      </c>
      <c r="C30" s="3">
        <v>3643392.0299999993</v>
      </c>
    </row>
    <row r="31" spans="1:3" ht="13.8">
      <c r="A31" s="1" t="s">
        <v>58</v>
      </c>
      <c r="B31" s="1" t="s">
        <v>59</v>
      </c>
      <c r="C31" s="3">
        <v>104229902.25</v>
      </c>
    </row>
    <row r="32" spans="1:3" ht="13.8">
      <c r="A32" s="1" t="s">
        <v>60</v>
      </c>
      <c r="B32" s="1" t="s">
        <v>61</v>
      </c>
      <c r="C32" s="3">
        <v>0</v>
      </c>
    </row>
    <row r="33" spans="1:4" ht="13.8">
      <c r="A33" s="1" t="s">
        <v>62</v>
      </c>
      <c r="B33" s="1" t="s">
        <v>63</v>
      </c>
      <c r="C33" s="3">
        <v>1461156.81</v>
      </c>
    </row>
    <row r="34" spans="1:4" ht="13.8">
      <c r="A34" s="1" t="s">
        <v>64</v>
      </c>
      <c r="B34" s="1" t="s">
        <v>65</v>
      </c>
      <c r="C34" s="3">
        <v>5538963.7299999986</v>
      </c>
    </row>
    <row r="35" spans="1:4" ht="13.8">
      <c r="A35" s="1" t="s">
        <v>66</v>
      </c>
      <c r="B35" s="1" t="s">
        <v>67</v>
      </c>
      <c r="C35" s="3">
        <v>89322025.249999985</v>
      </c>
    </row>
    <row r="36" spans="1:4" ht="13.8">
      <c r="A36" s="1" t="s">
        <v>68</v>
      </c>
      <c r="B36" s="1" t="s">
        <v>69</v>
      </c>
      <c r="C36" s="3">
        <v>69999.999999998137</v>
      </c>
    </row>
    <row r="37" spans="1:4" ht="13.8">
      <c r="A37" s="1" t="s">
        <v>70</v>
      </c>
      <c r="B37" s="1" t="s">
        <v>71</v>
      </c>
      <c r="C37" s="3">
        <v>69227805.470000014</v>
      </c>
    </row>
    <row r="38" spans="1:4" ht="13.8">
      <c r="A38" s="1" t="s">
        <v>72</v>
      </c>
      <c r="B38" s="1" t="s">
        <v>73</v>
      </c>
      <c r="C38" s="3">
        <v>8155520.0899999999</v>
      </c>
    </row>
    <row r="39" spans="1:4" ht="13.8">
      <c r="A39" s="1" t="s">
        <v>74</v>
      </c>
      <c r="B39" s="1" t="s">
        <v>75</v>
      </c>
      <c r="C39" s="3">
        <v>165431.30000000005</v>
      </c>
    </row>
    <row r="40" spans="1:4" ht="13.8">
      <c r="A40" s="1" t="s">
        <v>76</v>
      </c>
      <c r="B40" s="1" t="s">
        <v>77</v>
      </c>
      <c r="C40" s="3">
        <v>207048372.29999995</v>
      </c>
    </row>
    <row r="43" spans="1:4">
      <c r="A43" s="1" t="s">
        <v>78</v>
      </c>
      <c r="C43" s="2">
        <f>SUM(C4:C42)</f>
        <v>703039277.83000016</v>
      </c>
      <c r="D43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Beg Balances</vt:lpstr>
      <vt:lpstr>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Shepard, Daniel</dc:creator>
  <cp:lastModifiedBy>Danielle Brochu</cp:lastModifiedBy>
  <dcterms:created xsi:type="dcterms:W3CDTF">2023-01-26T15:35:18Z</dcterms:created>
  <dcterms:modified xsi:type="dcterms:W3CDTF">2023-01-27T18:58:55Z</dcterms:modified>
</cp:coreProperties>
</file>