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FIN\FIN - Reporting\2023 ACFR\2023 Closing Instructions and Forms\"/>
    </mc:Choice>
  </mc:AlternateContent>
  <xr:revisionPtr revIDLastSave="0" documentId="13_ncr:1_{AD91D9A7-565A-4BD8-9310-2A82EBB9EDC5}" xr6:coauthVersionLast="47" xr6:coauthVersionMax="47" xr10:uidLastSave="{00000000-0000-0000-0000-000000000000}"/>
  <bookViews>
    <workbookView xWindow="-108" yWindow="-108" windowWidth="30936" windowHeight="16896" tabRatio="860" xr2:uid="{B46A9C8F-3686-4A5D-ABE9-6C3EBDBBF43E}"/>
  </bookViews>
  <sheets>
    <sheet name="ACFR 8" sheetId="4" r:id="rId1"/>
    <sheet name="CERTIFICATION" sheetId="6" r:id="rId2"/>
    <sheet name="Template" sheetId="48" r:id="rId3"/>
    <sheet name="DROPDOWNS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0" i="48" l="1"/>
  <c r="AB11" i="48"/>
  <c r="AB12" i="48"/>
  <c r="AB13" i="48"/>
  <c r="AB14" i="48"/>
  <c r="AB15" i="48"/>
  <c r="AB16" i="48"/>
  <c r="AB17" i="48"/>
  <c r="AB18" i="48"/>
  <c r="AB19" i="48"/>
  <c r="AB20" i="48"/>
  <c r="AB21" i="48"/>
  <c r="AB22" i="48"/>
  <c r="AB23" i="48"/>
  <c r="AB24" i="48"/>
  <c r="AB25" i="48"/>
  <c r="AB26" i="48"/>
  <c r="AB27" i="48"/>
  <c r="AB28" i="48"/>
  <c r="AB29" i="48"/>
  <c r="AB30" i="48"/>
  <c r="AB31" i="48"/>
  <c r="AB32" i="48"/>
  <c r="AB33" i="48"/>
  <c r="AB34" i="48"/>
  <c r="AB35" i="48"/>
  <c r="AB36" i="48"/>
  <c r="AB37" i="48"/>
  <c r="AB38" i="48"/>
  <c r="AB39" i="48"/>
  <c r="AB40" i="48"/>
  <c r="AB41" i="48"/>
  <c r="AB42" i="48"/>
  <c r="AB43" i="48"/>
  <c r="AB44" i="48"/>
  <c r="AB45" i="48"/>
  <c r="AB46" i="48"/>
  <c r="AB47" i="48"/>
  <c r="AB48" i="48"/>
  <c r="AB49" i="48"/>
  <c r="AB50" i="48"/>
  <c r="AB51" i="48"/>
  <c r="AB52" i="48"/>
  <c r="AB53" i="48"/>
  <c r="AB54" i="48"/>
  <c r="AB55" i="48"/>
  <c r="AB56" i="48"/>
  <c r="AB57" i="48"/>
  <c r="AB58" i="48"/>
  <c r="AB59" i="48"/>
  <c r="AB60" i="48"/>
  <c r="AB61" i="48"/>
  <c r="AB62" i="48"/>
  <c r="AB63" i="48"/>
  <c r="AB64" i="48"/>
  <c r="AB65" i="48"/>
  <c r="AB66" i="48"/>
  <c r="AB67" i="48"/>
  <c r="AB68" i="48"/>
  <c r="AB69" i="48"/>
  <c r="AB70" i="48"/>
  <c r="AB71" i="48"/>
  <c r="AB72" i="48"/>
  <c r="AB73" i="48"/>
  <c r="AB74" i="48"/>
  <c r="AB75" i="48"/>
  <c r="AB76" i="48"/>
  <c r="AB77" i="48"/>
  <c r="AB78" i="48"/>
  <c r="AB79" i="48"/>
  <c r="AB80" i="48"/>
  <c r="AB81" i="48"/>
  <c r="AB82" i="48"/>
  <c r="AB83" i="48"/>
  <c r="AB84" i="48"/>
  <c r="AB85" i="48"/>
  <c r="AB86" i="48"/>
  <c r="AB87" i="48"/>
  <c r="AB88" i="48"/>
  <c r="AB89" i="48"/>
  <c r="AB90" i="48"/>
  <c r="AB91" i="48"/>
  <c r="AB92" i="48"/>
  <c r="AB93" i="48"/>
  <c r="AB94" i="48"/>
  <c r="AB95" i="48"/>
  <c r="AB96" i="48"/>
  <c r="AB97" i="48"/>
  <c r="AB98" i="48"/>
  <c r="AB99" i="48"/>
  <c r="AB100" i="48"/>
  <c r="AB101" i="48"/>
  <c r="AB102" i="48"/>
  <c r="AB103" i="48"/>
  <c r="AB104" i="48"/>
  <c r="AB105" i="48"/>
  <c r="AB106" i="48"/>
  <c r="AB107" i="48"/>
  <c r="AB108" i="48"/>
  <c r="AB109" i="48"/>
  <c r="AB110" i="48"/>
  <c r="AB111" i="48"/>
  <c r="AB112" i="48"/>
  <c r="AB113" i="48"/>
  <c r="AB114" i="48"/>
  <c r="AB115" i="48"/>
  <c r="AB116" i="48"/>
  <c r="AB117" i="48"/>
  <c r="AB118" i="48"/>
  <c r="AB119" i="48"/>
  <c r="AB120" i="48"/>
  <c r="AB121" i="48"/>
  <c r="AB122" i="48"/>
  <c r="AB123" i="48"/>
  <c r="AB124" i="48"/>
  <c r="AB125" i="48"/>
  <c r="AB126" i="48"/>
  <c r="AB127" i="48"/>
  <c r="AB128" i="48"/>
  <c r="AB129" i="48"/>
  <c r="AB130" i="48"/>
  <c r="AB131" i="48"/>
  <c r="AB132" i="48"/>
  <c r="AB133" i="48"/>
  <c r="AB134" i="48"/>
  <c r="AB135" i="48"/>
  <c r="AB136" i="48"/>
  <c r="AB137" i="48"/>
  <c r="AB138" i="48"/>
  <c r="AB139" i="48"/>
  <c r="AB140" i="48"/>
  <c r="AB141" i="48"/>
  <c r="AB142" i="48"/>
  <c r="AB143" i="48"/>
  <c r="AB144" i="48"/>
  <c r="AB145" i="48"/>
  <c r="AB146" i="48"/>
  <c r="AB147" i="48"/>
  <c r="AB148" i="48"/>
  <c r="AB149" i="48"/>
  <c r="AB150" i="48"/>
  <c r="AB151" i="48"/>
  <c r="AB152" i="48"/>
  <c r="AB153" i="48"/>
  <c r="AB154" i="48"/>
  <c r="AB155" i="48"/>
  <c r="AB156" i="48"/>
  <c r="AB157" i="48"/>
  <c r="AB158" i="48"/>
  <c r="AB159" i="48"/>
  <c r="AB160" i="48"/>
  <c r="AB161" i="48"/>
  <c r="AB162" i="48"/>
  <c r="AB163" i="48"/>
  <c r="AB164" i="48"/>
  <c r="AB165" i="48"/>
  <c r="AB166" i="48"/>
  <c r="AB167" i="48"/>
  <c r="AB168" i="48"/>
  <c r="AB169" i="48"/>
  <c r="AB170" i="48"/>
  <c r="AB171" i="48"/>
  <c r="AB172" i="48"/>
  <c r="AB173" i="48"/>
  <c r="AB174" i="48"/>
  <c r="AB175" i="48"/>
  <c r="AB176" i="48"/>
  <c r="AB177" i="48"/>
  <c r="AB178" i="48"/>
  <c r="AB179" i="48"/>
  <c r="AB180" i="48"/>
  <c r="AB181" i="48"/>
  <c r="AB182" i="48"/>
  <c r="AB183" i="48"/>
  <c r="AB184" i="48"/>
  <c r="AB185" i="48"/>
  <c r="AB186" i="48"/>
  <c r="AB187" i="48"/>
  <c r="AB188" i="48"/>
  <c r="AB189" i="48"/>
  <c r="AB190" i="48"/>
  <c r="AB191" i="48"/>
  <c r="AB192" i="48"/>
  <c r="AB193" i="48"/>
  <c r="AB194" i="48"/>
  <c r="AB195" i="48"/>
  <c r="AB196" i="48"/>
  <c r="AB197" i="48"/>
  <c r="AB198" i="48"/>
  <c r="AB199" i="48"/>
  <c r="AB200" i="48"/>
  <c r="AB201" i="48"/>
  <c r="AB202" i="48"/>
  <c r="AB203" i="48"/>
  <c r="AB204" i="48"/>
  <c r="AB205" i="48"/>
  <c r="AB206" i="48"/>
  <c r="AB207" i="48"/>
  <c r="AB208" i="48"/>
  <c r="AB209" i="48"/>
  <c r="AB210" i="48"/>
  <c r="AB211" i="48"/>
  <c r="AB212" i="48"/>
  <c r="AB213" i="48"/>
  <c r="AB214" i="48"/>
  <c r="AB215" i="48"/>
  <c r="AB216" i="48"/>
  <c r="AB217" i="48"/>
  <c r="AB218" i="48"/>
  <c r="AB219" i="48"/>
  <c r="AB220" i="48"/>
  <c r="AB221" i="48"/>
  <c r="AB222" i="48"/>
  <c r="AB223" i="48"/>
  <c r="AB224" i="48"/>
  <c r="AB225" i="48"/>
  <c r="AB226" i="48"/>
  <c r="AB227" i="48"/>
  <c r="AB228" i="48"/>
  <c r="AB229" i="48"/>
  <c r="AB230" i="48"/>
  <c r="AB231" i="48"/>
  <c r="AB232" i="48"/>
  <c r="AB233" i="48"/>
  <c r="AB234" i="48"/>
  <c r="AB235" i="48"/>
  <c r="AB236" i="48"/>
  <c r="AB237" i="48"/>
  <c r="AB238" i="48"/>
  <c r="AB239" i="48"/>
  <c r="AB240" i="48"/>
  <c r="AB241" i="48"/>
  <c r="AB242" i="48"/>
  <c r="AB243" i="48"/>
  <c r="AB244" i="48"/>
  <c r="AB245" i="48"/>
  <c r="AB246" i="48"/>
  <c r="AB247" i="48"/>
  <c r="AB248" i="48"/>
  <c r="AB249" i="48"/>
  <c r="AB250" i="48"/>
  <c r="AB251" i="48"/>
  <c r="AB252" i="48"/>
  <c r="AB253" i="48"/>
  <c r="AB254" i="48"/>
  <c r="AB255" i="48"/>
  <c r="AB256" i="48"/>
  <c r="AB257" i="48"/>
  <c r="AB258" i="48"/>
  <c r="AB259" i="48"/>
  <c r="AB260" i="48"/>
  <c r="AB261" i="48"/>
  <c r="AB262" i="48"/>
  <c r="AB263" i="48"/>
  <c r="AB264" i="48"/>
  <c r="AB265" i="48"/>
  <c r="AB266" i="48"/>
  <c r="AB267" i="48"/>
  <c r="AB268" i="48"/>
  <c r="AB269" i="48"/>
  <c r="AB270" i="48"/>
  <c r="AB271" i="48"/>
  <c r="AB272" i="48"/>
  <c r="AB273" i="48"/>
  <c r="AB274" i="48"/>
  <c r="AB275" i="48"/>
  <c r="AB276" i="48"/>
  <c r="AB277" i="48"/>
  <c r="AB278" i="48"/>
  <c r="AB279" i="48"/>
  <c r="AB280" i="48"/>
  <c r="AB281" i="48"/>
  <c r="AB282" i="48"/>
  <c r="AB283" i="48"/>
  <c r="AB284" i="48"/>
  <c r="AB285" i="48"/>
  <c r="AB286" i="48"/>
  <c r="AB287" i="48"/>
  <c r="AB288" i="48"/>
  <c r="AB289" i="48"/>
  <c r="AB290" i="48"/>
  <c r="AB291" i="48"/>
  <c r="AB292" i="48"/>
  <c r="AB293" i="48"/>
  <c r="AB294" i="48"/>
  <c r="AB295" i="48"/>
  <c r="AB296" i="48"/>
  <c r="AB297" i="48"/>
  <c r="AB298" i="48"/>
  <c r="AB299" i="48"/>
  <c r="AB300" i="48"/>
  <c r="AB301" i="48"/>
  <c r="AB302" i="48"/>
  <c r="AB303" i="48"/>
  <c r="AB304" i="48"/>
  <c r="AB305" i="48"/>
  <c r="AB306" i="48"/>
  <c r="AB307" i="48"/>
  <c r="AB308" i="48"/>
  <c r="AB309" i="48"/>
  <c r="AB310" i="48"/>
  <c r="AB311" i="48"/>
  <c r="AB312" i="48"/>
  <c r="AB313" i="48"/>
  <c r="AB314" i="48"/>
  <c r="AB315" i="48"/>
  <c r="AB316" i="48"/>
  <c r="AB317" i="48"/>
  <c r="AB318" i="48"/>
  <c r="AB319" i="48"/>
  <c r="AB320" i="48"/>
  <c r="AB321" i="48"/>
  <c r="AB322" i="48"/>
  <c r="AB323" i="48"/>
  <c r="AB324" i="48"/>
  <c r="AB325" i="48"/>
  <c r="AB326" i="48"/>
  <c r="AB327" i="48"/>
  <c r="AB328" i="48"/>
  <c r="AB329" i="48"/>
  <c r="AB330" i="48"/>
  <c r="AB331" i="48"/>
  <c r="AB332" i="48"/>
  <c r="AB333" i="48"/>
  <c r="AB334" i="48"/>
  <c r="AB335" i="48"/>
  <c r="AB336" i="48"/>
  <c r="AB337" i="48"/>
  <c r="AB338" i="48"/>
  <c r="AB339" i="48"/>
  <c r="AB340" i="48"/>
  <c r="AB341" i="48"/>
  <c r="AB342" i="48"/>
  <c r="AB343" i="48"/>
  <c r="AB344" i="48"/>
  <c r="AB345" i="48"/>
  <c r="AB346" i="48"/>
  <c r="AB347" i="48"/>
  <c r="AB348" i="48"/>
  <c r="AB349" i="48"/>
  <c r="AB350" i="48"/>
  <c r="AB351" i="48"/>
  <c r="AB352" i="48"/>
  <c r="AB353" i="48"/>
  <c r="AB354" i="48"/>
  <c r="AB355" i="48"/>
  <c r="AB356" i="48"/>
  <c r="AB357" i="48"/>
  <c r="AB358" i="48"/>
  <c r="AB359" i="48"/>
  <c r="AB360" i="48"/>
  <c r="AB361" i="48"/>
  <c r="AB362" i="48"/>
  <c r="AB363" i="48"/>
  <c r="AB364" i="48"/>
  <c r="AB365" i="48"/>
  <c r="AB366" i="48"/>
  <c r="AB367" i="48"/>
  <c r="AB368" i="48"/>
  <c r="AB369" i="48"/>
  <c r="AB370" i="48"/>
  <c r="AB371" i="48"/>
  <c r="AB372" i="48"/>
  <c r="AB373" i="48"/>
  <c r="AB374" i="48"/>
  <c r="AB375" i="48"/>
  <c r="AB376" i="48"/>
  <c r="AB377" i="48"/>
  <c r="AB378" i="48"/>
  <c r="AB379" i="48"/>
  <c r="AB380" i="48"/>
  <c r="AB381" i="48"/>
  <c r="AB382" i="48"/>
  <c r="AB383" i="48"/>
  <c r="AB384" i="48"/>
  <c r="AB385" i="48"/>
  <c r="AB386" i="48"/>
  <c r="AB387" i="48"/>
  <c r="AB388" i="48"/>
  <c r="AB389" i="48"/>
  <c r="AB390" i="48"/>
  <c r="AB391" i="48"/>
  <c r="AB392" i="48"/>
  <c r="AB393" i="48"/>
  <c r="AB394" i="48"/>
  <c r="AB395" i="48"/>
  <c r="AB396" i="48"/>
  <c r="AB397" i="48"/>
  <c r="AB398" i="48"/>
  <c r="AB399" i="48"/>
  <c r="AB400" i="48"/>
  <c r="AB401" i="48"/>
  <c r="AB402" i="48"/>
  <c r="AB403" i="48"/>
  <c r="AB404" i="48"/>
  <c r="AB405" i="48"/>
  <c r="AB406" i="48"/>
  <c r="AB407" i="48"/>
  <c r="AB408" i="48"/>
  <c r="AB409" i="48"/>
  <c r="AB410" i="48"/>
  <c r="AB411" i="48"/>
  <c r="AB412" i="48"/>
  <c r="AB413" i="48"/>
  <c r="AB414" i="48"/>
  <c r="AB415" i="48"/>
  <c r="AB416" i="48"/>
  <c r="AB417" i="48"/>
  <c r="AB418" i="48"/>
  <c r="AB419" i="48"/>
  <c r="AB420" i="48"/>
  <c r="AB421" i="48"/>
  <c r="AB422" i="48"/>
  <c r="AB423" i="48"/>
  <c r="AB424" i="48"/>
  <c r="AB425" i="48"/>
  <c r="AB426" i="48"/>
  <c r="AB427" i="48"/>
  <c r="AB428" i="48"/>
  <c r="AB429" i="48"/>
  <c r="AB430" i="48"/>
  <c r="AB431" i="48"/>
  <c r="AB432" i="48"/>
  <c r="AB433" i="48"/>
  <c r="AB434" i="48"/>
  <c r="AB435" i="48"/>
  <c r="AB436" i="48"/>
  <c r="AB437" i="48"/>
  <c r="AB438" i="48"/>
  <c r="AB439" i="48"/>
  <c r="AB440" i="48"/>
  <c r="AB441" i="48"/>
  <c r="AB442" i="48"/>
  <c r="AB443" i="48"/>
  <c r="AB444" i="48"/>
  <c r="AB445" i="48"/>
  <c r="AB446" i="48"/>
  <c r="AB447" i="48"/>
  <c r="AB448" i="48"/>
  <c r="AB449" i="48"/>
  <c r="AB450" i="48"/>
  <c r="AB451" i="48"/>
  <c r="AB452" i="48"/>
  <c r="AB453" i="48"/>
  <c r="AB454" i="48"/>
  <c r="AB455" i="48"/>
  <c r="AB456" i="48"/>
  <c r="AB457" i="48"/>
  <c r="AB458" i="48"/>
  <c r="AB459" i="48"/>
  <c r="AB460" i="48"/>
  <c r="AB461" i="48"/>
  <c r="AB462" i="48"/>
  <c r="AB463" i="48"/>
  <c r="AB464" i="48"/>
  <c r="AB465" i="48"/>
  <c r="AB466" i="48"/>
  <c r="AB467" i="48"/>
  <c r="AB468" i="48"/>
  <c r="AB469" i="48"/>
  <c r="AB470" i="48"/>
  <c r="AB471" i="48"/>
  <c r="AB472" i="48"/>
  <c r="AB473" i="48"/>
  <c r="AB474" i="48"/>
  <c r="AB475" i="48"/>
  <c r="AB476" i="48"/>
  <c r="AB477" i="48"/>
  <c r="AB478" i="48"/>
  <c r="AB479" i="48"/>
  <c r="AB480" i="48"/>
  <c r="AB481" i="48"/>
  <c r="AB482" i="48"/>
  <c r="AB483" i="48"/>
  <c r="AB484" i="48"/>
  <c r="AB485" i="48"/>
  <c r="AB486" i="48"/>
  <c r="AB487" i="48"/>
  <c r="AB488" i="48"/>
  <c r="AB489" i="48"/>
  <c r="AB490" i="48"/>
  <c r="AB491" i="48"/>
  <c r="AB492" i="48"/>
  <c r="AB493" i="48"/>
  <c r="AB494" i="48"/>
  <c r="AB495" i="48"/>
  <c r="AB496" i="48"/>
  <c r="AB497" i="48"/>
  <c r="AB498" i="48"/>
  <c r="AB499" i="48"/>
  <c r="AB500" i="48"/>
  <c r="AB501" i="48"/>
  <c r="AB502" i="48"/>
  <c r="AB503" i="48"/>
  <c r="AB504" i="48"/>
  <c r="AB505" i="48"/>
  <c r="AB506" i="48"/>
  <c r="AB507" i="48"/>
  <c r="AB508" i="48"/>
  <c r="AB509" i="48"/>
  <c r="AB510" i="48"/>
  <c r="AB511" i="48"/>
  <c r="AB512" i="48"/>
  <c r="AB513" i="48"/>
  <c r="AB514" i="48"/>
  <c r="AB515" i="48"/>
  <c r="AB516" i="48"/>
  <c r="AB517" i="48"/>
  <c r="AB518" i="48"/>
  <c r="AB519" i="48"/>
  <c r="AB520" i="48"/>
  <c r="AB521" i="48"/>
  <c r="AB522" i="48"/>
  <c r="AB523" i="48"/>
  <c r="AB524" i="48"/>
  <c r="AB525" i="48"/>
  <c r="AB526" i="48"/>
  <c r="AB527" i="48"/>
  <c r="AB528" i="48"/>
  <c r="AB529" i="48"/>
  <c r="AB530" i="48"/>
  <c r="AB531" i="48"/>
  <c r="AB532" i="48"/>
  <c r="AB533" i="48"/>
  <c r="AB534" i="48"/>
  <c r="AB535" i="48"/>
  <c r="AB536" i="48"/>
  <c r="AB537" i="48"/>
  <c r="AB538" i="48"/>
  <c r="AB539" i="48"/>
  <c r="AB540" i="48"/>
  <c r="AB541" i="48"/>
  <c r="AB542" i="48"/>
  <c r="AB543" i="48"/>
  <c r="AB544" i="48"/>
  <c r="AB545" i="48"/>
  <c r="AB546" i="48"/>
  <c r="AB547" i="48"/>
  <c r="AB548" i="48"/>
  <c r="AB549" i="48"/>
  <c r="AB550" i="48"/>
  <c r="AB551" i="48"/>
  <c r="AB552" i="48"/>
  <c r="AB553" i="48"/>
  <c r="AB554" i="48"/>
  <c r="AB555" i="48"/>
  <c r="AB556" i="48"/>
  <c r="AB557" i="48"/>
  <c r="AB558" i="48"/>
  <c r="AB559" i="48"/>
  <c r="AB560" i="48"/>
  <c r="AB561" i="48"/>
  <c r="AB562" i="48"/>
  <c r="AB563" i="48"/>
  <c r="AB564" i="48"/>
  <c r="AB565" i="48"/>
  <c r="AB566" i="48"/>
  <c r="AB567" i="48"/>
  <c r="AB568" i="48"/>
  <c r="AB569" i="48"/>
  <c r="AB570" i="48"/>
  <c r="AB571" i="48"/>
  <c r="AB572" i="48"/>
  <c r="AB573" i="48"/>
  <c r="AB574" i="48"/>
  <c r="AB575" i="48"/>
  <c r="AB576" i="48"/>
  <c r="AB577" i="48"/>
  <c r="AB578" i="48"/>
  <c r="AB579" i="48"/>
  <c r="AB580" i="48"/>
  <c r="AB581" i="48"/>
  <c r="AB582" i="48"/>
  <c r="AB583" i="48"/>
  <c r="AB584" i="48"/>
  <c r="AB585" i="48"/>
  <c r="AB586" i="48"/>
  <c r="AB587" i="48"/>
  <c r="AB588" i="48"/>
  <c r="AB589" i="48"/>
  <c r="AB590" i="48"/>
  <c r="AB591" i="48"/>
  <c r="AB592" i="48"/>
  <c r="AB593" i="48"/>
  <c r="AB594" i="48"/>
  <c r="AB595" i="48"/>
  <c r="AB596" i="48"/>
  <c r="AB597" i="48"/>
  <c r="AB598" i="48"/>
  <c r="AB599" i="48"/>
  <c r="AB600" i="48"/>
  <c r="AB601" i="48"/>
  <c r="AB602" i="48"/>
  <c r="AB603" i="48"/>
  <c r="AB604" i="48"/>
  <c r="AB605" i="48"/>
  <c r="AB606" i="48"/>
  <c r="AB607" i="48"/>
  <c r="AB608" i="48"/>
  <c r="AB609" i="48"/>
  <c r="AB610" i="48"/>
  <c r="AB611" i="48"/>
  <c r="AB612" i="48"/>
  <c r="AB613" i="48"/>
  <c r="AB614" i="48"/>
  <c r="AB615" i="48"/>
  <c r="AB616" i="48"/>
  <c r="AB617" i="48"/>
  <c r="AB618" i="48"/>
  <c r="AB619" i="48"/>
  <c r="AB620" i="48"/>
  <c r="AB621" i="48"/>
  <c r="AB622" i="48"/>
  <c r="AB623" i="48"/>
  <c r="AB624" i="48"/>
  <c r="AB625" i="48"/>
  <c r="AB626" i="48"/>
  <c r="AB627" i="48"/>
  <c r="AB628" i="48"/>
  <c r="AB629" i="48"/>
  <c r="AB630" i="48"/>
  <c r="AB631" i="48"/>
  <c r="AB632" i="48"/>
  <c r="AB633" i="48"/>
  <c r="AB634" i="48"/>
  <c r="AB635" i="48"/>
  <c r="AB636" i="48"/>
  <c r="AB637" i="48"/>
  <c r="AB638" i="48"/>
  <c r="AB639" i="48"/>
  <c r="AB640" i="48"/>
  <c r="AB641" i="48"/>
  <c r="AB642" i="48"/>
  <c r="AB643" i="48"/>
  <c r="AB644" i="48"/>
  <c r="AB645" i="48"/>
  <c r="AB646" i="48"/>
  <c r="AB647" i="48"/>
  <c r="AB648" i="48"/>
  <c r="AB649" i="48"/>
  <c r="AB650" i="48"/>
  <c r="AB651" i="48"/>
  <c r="AB652" i="48"/>
  <c r="AB653" i="48"/>
  <c r="AB654" i="48"/>
  <c r="AB655" i="48"/>
  <c r="AB656" i="48"/>
  <c r="AB657" i="48"/>
  <c r="AB658" i="48"/>
  <c r="AB659" i="48"/>
  <c r="AB660" i="48"/>
  <c r="AB661" i="48"/>
  <c r="AB662" i="48"/>
  <c r="AB663" i="48"/>
  <c r="AB664" i="48"/>
  <c r="AB665" i="48"/>
  <c r="AB666" i="48"/>
  <c r="AB667" i="48"/>
  <c r="AB668" i="48"/>
  <c r="AB669" i="48"/>
  <c r="AB670" i="48"/>
  <c r="AB671" i="48"/>
  <c r="AB672" i="48"/>
  <c r="AB673" i="48"/>
  <c r="AB674" i="48"/>
  <c r="AB675" i="48"/>
  <c r="AB676" i="48"/>
  <c r="AB677" i="48"/>
  <c r="AB678" i="48"/>
  <c r="AB679" i="48"/>
  <c r="AB680" i="48"/>
  <c r="AB681" i="48"/>
  <c r="AB682" i="48"/>
  <c r="AB683" i="48"/>
  <c r="AB684" i="48"/>
  <c r="AB685" i="48"/>
  <c r="AB686" i="48"/>
  <c r="AB687" i="48"/>
  <c r="AB688" i="48"/>
  <c r="AB689" i="48"/>
  <c r="AB690" i="48"/>
  <c r="AB691" i="48"/>
  <c r="AB692" i="48"/>
  <c r="AB693" i="48"/>
  <c r="AB694" i="48"/>
  <c r="AB695" i="48"/>
  <c r="AB696" i="48"/>
  <c r="AB697" i="48"/>
  <c r="AB698" i="48"/>
  <c r="AB699" i="48"/>
  <c r="AB700" i="48"/>
  <c r="AB701" i="48"/>
  <c r="AB702" i="48"/>
  <c r="AB703" i="48"/>
  <c r="AB704" i="48"/>
  <c r="AB705" i="48"/>
  <c r="AB706" i="48"/>
  <c r="AB707" i="48"/>
  <c r="AB708" i="48"/>
  <c r="AB709" i="48"/>
  <c r="AB710" i="48"/>
  <c r="AB711" i="48"/>
  <c r="AB712" i="48"/>
  <c r="AB713" i="48"/>
  <c r="AB714" i="48"/>
  <c r="AB715" i="48"/>
  <c r="AB716" i="48"/>
  <c r="AB717" i="48"/>
  <c r="AB718" i="48"/>
  <c r="AB719" i="48"/>
  <c r="AB720" i="48"/>
  <c r="AB721" i="48"/>
  <c r="AB722" i="48"/>
  <c r="AB723" i="48"/>
  <c r="AB724" i="48"/>
  <c r="AB725" i="48"/>
  <c r="AB726" i="48"/>
  <c r="AB727" i="48"/>
  <c r="AB728" i="48"/>
  <c r="AB729" i="48"/>
  <c r="AB730" i="48"/>
  <c r="AB731" i="48"/>
  <c r="AB732" i="48"/>
  <c r="AB733" i="48"/>
  <c r="AB734" i="48"/>
  <c r="AB735" i="48"/>
  <c r="AB736" i="48"/>
  <c r="AB737" i="48"/>
  <c r="AB738" i="48"/>
  <c r="AB739" i="48"/>
  <c r="AB740" i="48"/>
  <c r="AB741" i="48"/>
  <c r="AB742" i="48"/>
  <c r="AB743" i="48"/>
  <c r="AB744" i="48"/>
  <c r="AB745" i="48"/>
  <c r="AB746" i="48"/>
  <c r="AB747" i="48"/>
  <c r="AB748" i="48"/>
  <c r="AB749" i="48"/>
  <c r="AB750" i="48"/>
  <c r="AB751" i="48"/>
  <c r="AB752" i="48"/>
  <c r="AB753" i="48"/>
  <c r="AB754" i="48"/>
  <c r="AB755" i="48"/>
  <c r="AB756" i="48"/>
  <c r="AB757" i="48"/>
  <c r="AB758" i="48"/>
  <c r="AB759" i="48"/>
  <c r="AB760" i="48"/>
  <c r="AB761" i="48"/>
  <c r="AB762" i="48"/>
  <c r="AB763" i="48"/>
  <c r="AB764" i="48"/>
  <c r="AB765" i="48"/>
  <c r="AB766" i="48"/>
  <c r="AB767" i="48"/>
  <c r="AB768" i="48"/>
  <c r="AB769" i="48"/>
  <c r="AB770" i="48"/>
  <c r="AB771" i="48"/>
  <c r="AB772" i="48"/>
  <c r="AB773" i="48"/>
  <c r="AB774" i="48"/>
  <c r="AB775" i="48"/>
  <c r="AB776" i="48"/>
  <c r="AB777" i="48"/>
  <c r="AB778" i="48"/>
  <c r="AB779" i="48"/>
  <c r="AB780" i="48"/>
  <c r="AB781" i="48"/>
  <c r="AB782" i="48"/>
  <c r="AB783" i="48"/>
  <c r="AB784" i="48"/>
  <c r="AB785" i="48"/>
  <c r="AB786" i="48"/>
  <c r="AB787" i="48"/>
  <c r="AB788" i="48"/>
  <c r="AB789" i="48"/>
  <c r="AB790" i="48"/>
  <c r="AB791" i="48"/>
  <c r="AB792" i="48"/>
  <c r="AB793" i="48"/>
  <c r="AB794" i="48"/>
  <c r="AB795" i="48"/>
  <c r="AB796" i="48"/>
  <c r="AB797" i="48"/>
  <c r="AB798" i="48"/>
  <c r="AB799" i="48"/>
  <c r="AB800" i="48"/>
  <c r="AB801" i="48"/>
  <c r="AB802" i="48"/>
  <c r="AB803" i="48"/>
  <c r="AB804" i="48"/>
  <c r="AB805" i="48"/>
  <c r="AB806" i="48"/>
  <c r="AB807" i="48"/>
  <c r="AB808" i="48"/>
  <c r="AB809" i="48"/>
  <c r="AB810" i="48"/>
  <c r="AB811" i="48"/>
  <c r="AB812" i="48"/>
  <c r="AB813" i="48"/>
  <c r="AB814" i="48"/>
  <c r="AB815" i="48"/>
  <c r="AB816" i="48"/>
  <c r="AB817" i="48"/>
  <c r="AB818" i="48"/>
  <c r="AB819" i="48"/>
  <c r="AB820" i="48"/>
  <c r="AB821" i="48"/>
  <c r="AB822" i="48"/>
  <c r="AB823" i="48"/>
  <c r="AB824" i="48"/>
  <c r="AB825" i="48"/>
  <c r="AB826" i="48"/>
  <c r="AB827" i="48"/>
  <c r="AB828" i="48"/>
  <c r="AB829" i="48"/>
  <c r="AB830" i="48"/>
  <c r="AB831" i="48"/>
  <c r="AB832" i="48"/>
  <c r="AB833" i="48"/>
  <c r="AB834" i="48"/>
  <c r="AB835" i="48"/>
  <c r="AB836" i="48"/>
  <c r="AB837" i="48"/>
  <c r="AB838" i="48"/>
  <c r="AB839" i="48"/>
  <c r="AB840" i="48"/>
  <c r="AB841" i="48"/>
  <c r="AB842" i="48"/>
  <c r="AB843" i="48"/>
  <c r="AB844" i="48"/>
  <c r="AB845" i="48"/>
  <c r="AB846" i="48"/>
  <c r="AB847" i="48"/>
  <c r="AB848" i="48"/>
  <c r="AB849" i="48"/>
  <c r="AB850" i="48"/>
  <c r="AB851" i="48"/>
  <c r="AB852" i="48"/>
  <c r="AB853" i="48"/>
  <c r="AB854" i="48"/>
  <c r="AB855" i="48"/>
  <c r="AB856" i="48"/>
  <c r="AB857" i="48"/>
  <c r="AB858" i="48"/>
  <c r="AB859" i="48"/>
  <c r="AB860" i="48"/>
  <c r="AB861" i="48"/>
  <c r="AB862" i="48"/>
  <c r="AB863" i="48"/>
  <c r="AB864" i="48"/>
  <c r="AB865" i="48"/>
  <c r="AB866" i="48"/>
  <c r="AB867" i="48"/>
  <c r="AB868" i="48"/>
  <c r="AB869" i="48"/>
  <c r="AB870" i="48"/>
  <c r="AB871" i="48"/>
  <c r="AB872" i="48"/>
  <c r="AB873" i="48"/>
  <c r="AB874" i="48"/>
  <c r="AB875" i="48"/>
  <c r="AB876" i="48"/>
  <c r="AB877" i="48"/>
  <c r="AB878" i="48"/>
  <c r="AB879" i="48"/>
  <c r="AB880" i="48"/>
  <c r="AB881" i="48"/>
  <c r="AB882" i="48"/>
  <c r="AB883" i="48"/>
  <c r="AB884" i="48"/>
  <c r="AB885" i="48"/>
  <c r="AB886" i="48"/>
  <c r="AB887" i="48"/>
  <c r="AB888" i="48"/>
  <c r="AB889" i="48"/>
  <c r="AB890" i="48"/>
  <c r="AB891" i="48"/>
  <c r="AB892" i="48"/>
  <c r="AB893" i="48"/>
  <c r="AB894" i="48"/>
  <c r="AB895" i="48"/>
  <c r="AB896" i="48"/>
  <c r="AB897" i="48"/>
  <c r="AB898" i="48"/>
  <c r="AB899" i="48"/>
  <c r="AB900" i="48"/>
  <c r="AB901" i="48"/>
  <c r="AB902" i="48"/>
  <c r="AB903" i="48"/>
  <c r="AB904" i="48"/>
  <c r="AB905" i="48"/>
  <c r="AB906" i="48"/>
  <c r="AB907" i="48"/>
  <c r="AB908" i="48"/>
  <c r="AB909" i="48"/>
  <c r="AB910" i="48"/>
  <c r="AB911" i="48"/>
  <c r="AB912" i="48"/>
  <c r="AB913" i="48"/>
  <c r="AB914" i="48"/>
  <c r="AB915" i="48"/>
  <c r="AB916" i="48"/>
  <c r="AB917" i="48"/>
  <c r="AB918" i="48"/>
  <c r="AB919" i="48"/>
  <c r="AB920" i="48"/>
  <c r="AB921" i="48"/>
  <c r="AB922" i="48"/>
  <c r="AB923" i="48"/>
  <c r="AB924" i="48"/>
  <c r="AB925" i="48"/>
  <c r="AB926" i="48"/>
  <c r="AB927" i="48"/>
  <c r="AB928" i="48"/>
  <c r="AB929" i="48"/>
  <c r="AB930" i="48"/>
  <c r="AB931" i="48"/>
  <c r="AB932" i="48"/>
  <c r="AB933" i="48"/>
  <c r="AB934" i="48"/>
  <c r="AB935" i="48"/>
  <c r="AB936" i="48"/>
  <c r="AB937" i="48"/>
  <c r="AB938" i="48"/>
  <c r="AB939" i="48"/>
  <c r="AB940" i="48"/>
  <c r="AB941" i="48"/>
  <c r="AB942" i="48"/>
  <c r="AB943" i="48"/>
  <c r="AB944" i="48"/>
  <c r="AB945" i="48"/>
  <c r="AB946" i="48"/>
  <c r="AB947" i="48"/>
  <c r="AB948" i="48"/>
  <c r="AB949" i="48"/>
  <c r="AB950" i="48"/>
  <c r="AB951" i="48"/>
  <c r="AB952" i="48"/>
  <c r="AB953" i="48"/>
  <c r="AB954" i="48"/>
  <c r="AB955" i="48"/>
  <c r="AB956" i="48"/>
  <c r="AB957" i="48"/>
  <c r="AB958" i="48"/>
  <c r="AB959" i="48"/>
  <c r="AB960" i="48"/>
  <c r="AB961" i="48"/>
  <c r="AB962" i="48"/>
  <c r="AB963" i="48"/>
  <c r="AB964" i="48"/>
  <c r="AB965" i="48"/>
  <c r="AB966" i="48"/>
  <c r="AB967" i="48"/>
  <c r="AB968" i="48"/>
  <c r="AB969" i="48"/>
  <c r="AB970" i="48"/>
  <c r="AB971" i="48"/>
  <c r="AB972" i="48"/>
  <c r="AB973" i="48"/>
  <c r="AB974" i="48"/>
  <c r="AB975" i="48"/>
  <c r="AB976" i="48"/>
  <c r="AB977" i="48"/>
  <c r="AB978" i="48"/>
  <c r="AB979" i="48"/>
  <c r="AB980" i="48"/>
  <c r="AB981" i="48"/>
  <c r="AB982" i="48"/>
  <c r="AB983" i="48"/>
  <c r="AB984" i="48"/>
  <c r="AB985" i="48"/>
  <c r="AB986" i="48"/>
  <c r="AB987" i="48"/>
  <c r="AB988" i="48"/>
  <c r="AB989" i="48"/>
  <c r="AB990" i="48"/>
  <c r="AB991" i="48"/>
  <c r="AB992" i="48"/>
  <c r="AB993" i="48"/>
  <c r="AB994" i="48"/>
  <c r="AB995" i="48"/>
  <c r="AB996" i="48"/>
  <c r="AB997" i="48"/>
  <c r="AB998" i="48"/>
  <c r="AB999" i="48"/>
  <c r="AB1000" i="48"/>
  <c r="AB1001" i="48"/>
  <c r="AB1002" i="48"/>
  <c r="AB1003" i="48"/>
  <c r="AB1004" i="48"/>
  <c r="AB1005" i="48"/>
  <c r="AB1006" i="48"/>
  <c r="AB1007" i="48"/>
  <c r="AB1008" i="48"/>
  <c r="AB1009" i="48"/>
  <c r="AB9" i="48"/>
  <c r="AA9" i="48"/>
  <c r="V1011" i="48"/>
  <c r="U1011" i="48"/>
  <c r="S1011" i="48"/>
  <c r="R1011" i="48"/>
  <c r="Q1011" i="48"/>
  <c r="P1011" i="48"/>
  <c r="AA1009" i="48"/>
  <c r="Y1009" i="48"/>
  <c r="T1009" i="48"/>
  <c r="W1009" i="48" s="1"/>
  <c r="X1009" i="48" s="1"/>
  <c r="H1009" i="48"/>
  <c r="F1009" i="48"/>
  <c r="AA1008" i="48"/>
  <c r="Y1008" i="48"/>
  <c r="Z1008" i="48" s="1"/>
  <c r="T1008" i="48"/>
  <c r="W1008" i="48" s="1"/>
  <c r="X1008" i="48" s="1"/>
  <c r="H1008" i="48"/>
  <c r="F1008" i="48"/>
  <c r="AA1007" i="48"/>
  <c r="Y1007" i="48"/>
  <c r="T1007" i="48"/>
  <c r="W1007" i="48" s="1"/>
  <c r="X1007" i="48" s="1"/>
  <c r="H1007" i="48"/>
  <c r="F1007" i="48"/>
  <c r="AA1006" i="48"/>
  <c r="Y1006" i="48"/>
  <c r="Z1006" i="48" s="1"/>
  <c r="T1006" i="48"/>
  <c r="W1006" i="48" s="1"/>
  <c r="X1006" i="48" s="1"/>
  <c r="H1006" i="48"/>
  <c r="F1006" i="48"/>
  <c r="AA1005" i="48"/>
  <c r="Y1005" i="48"/>
  <c r="T1005" i="48"/>
  <c r="W1005" i="48" s="1"/>
  <c r="X1005" i="48" s="1"/>
  <c r="H1005" i="48"/>
  <c r="F1005" i="48"/>
  <c r="AA1004" i="48"/>
  <c r="Y1004" i="48"/>
  <c r="T1004" i="48"/>
  <c r="W1004" i="48" s="1"/>
  <c r="X1004" i="48" s="1"/>
  <c r="H1004" i="48"/>
  <c r="F1004" i="48"/>
  <c r="AA1003" i="48"/>
  <c r="Y1003" i="48"/>
  <c r="T1003" i="48"/>
  <c r="W1003" i="48" s="1"/>
  <c r="X1003" i="48" s="1"/>
  <c r="H1003" i="48"/>
  <c r="F1003" i="48"/>
  <c r="AA1002" i="48"/>
  <c r="Y1002" i="48"/>
  <c r="W1002" i="48"/>
  <c r="X1002" i="48" s="1"/>
  <c r="T1002" i="48"/>
  <c r="H1002" i="48"/>
  <c r="F1002" i="48"/>
  <c r="AA1001" i="48"/>
  <c r="Y1001" i="48"/>
  <c r="T1001" i="48"/>
  <c r="W1001" i="48" s="1"/>
  <c r="X1001" i="48" s="1"/>
  <c r="H1001" i="48"/>
  <c r="F1001" i="48"/>
  <c r="AA1000" i="48"/>
  <c r="Y1000" i="48"/>
  <c r="T1000" i="48"/>
  <c r="W1000" i="48" s="1"/>
  <c r="X1000" i="48" s="1"/>
  <c r="H1000" i="48"/>
  <c r="F1000" i="48"/>
  <c r="AA999" i="48"/>
  <c r="Y999" i="48"/>
  <c r="Z999" i="48" s="1"/>
  <c r="T999" i="48"/>
  <c r="W999" i="48" s="1"/>
  <c r="X999" i="48" s="1"/>
  <c r="H999" i="48"/>
  <c r="F999" i="48"/>
  <c r="AA998" i="48"/>
  <c r="Y998" i="48"/>
  <c r="Z998" i="48" s="1"/>
  <c r="T998" i="48"/>
  <c r="W998" i="48" s="1"/>
  <c r="X998" i="48" s="1"/>
  <c r="H998" i="48"/>
  <c r="F998" i="48"/>
  <c r="AA997" i="48"/>
  <c r="Y997" i="48"/>
  <c r="Z997" i="48" s="1"/>
  <c r="T997" i="48"/>
  <c r="W997" i="48" s="1"/>
  <c r="X997" i="48" s="1"/>
  <c r="H997" i="48"/>
  <c r="F997" i="48"/>
  <c r="AA996" i="48"/>
  <c r="Y996" i="48"/>
  <c r="T996" i="48"/>
  <c r="W996" i="48" s="1"/>
  <c r="X996" i="48" s="1"/>
  <c r="H996" i="48"/>
  <c r="F996" i="48"/>
  <c r="AA995" i="48"/>
  <c r="Y995" i="48"/>
  <c r="T995" i="48"/>
  <c r="W995" i="48" s="1"/>
  <c r="X995" i="48" s="1"/>
  <c r="H995" i="48"/>
  <c r="F995" i="48"/>
  <c r="AA994" i="48"/>
  <c r="Y994" i="48"/>
  <c r="W994" i="48"/>
  <c r="X994" i="48" s="1"/>
  <c r="T994" i="48"/>
  <c r="H994" i="48"/>
  <c r="F994" i="48"/>
  <c r="AA993" i="48"/>
  <c r="Y993" i="48"/>
  <c r="T993" i="48"/>
  <c r="W993" i="48" s="1"/>
  <c r="X993" i="48" s="1"/>
  <c r="H993" i="48"/>
  <c r="F993" i="48"/>
  <c r="AA992" i="48"/>
  <c r="Y992" i="48"/>
  <c r="W992" i="48"/>
  <c r="X992" i="48" s="1"/>
  <c r="T992" i="48"/>
  <c r="H992" i="48"/>
  <c r="F992" i="48"/>
  <c r="AA991" i="48"/>
  <c r="Y991" i="48"/>
  <c r="T991" i="48"/>
  <c r="W991" i="48" s="1"/>
  <c r="X991" i="48" s="1"/>
  <c r="H991" i="48"/>
  <c r="F991" i="48"/>
  <c r="AA990" i="48"/>
  <c r="Y990" i="48"/>
  <c r="Z990" i="48" s="1"/>
  <c r="T990" i="48"/>
  <c r="W990" i="48" s="1"/>
  <c r="X990" i="48" s="1"/>
  <c r="H990" i="48"/>
  <c r="F990" i="48"/>
  <c r="AA989" i="48"/>
  <c r="Y989" i="48"/>
  <c r="T989" i="48"/>
  <c r="W989" i="48" s="1"/>
  <c r="X989" i="48" s="1"/>
  <c r="H989" i="48"/>
  <c r="F989" i="48"/>
  <c r="AA988" i="48"/>
  <c r="Y988" i="48"/>
  <c r="T988" i="48"/>
  <c r="W988" i="48" s="1"/>
  <c r="X988" i="48" s="1"/>
  <c r="H988" i="48"/>
  <c r="F988" i="48"/>
  <c r="AA987" i="48"/>
  <c r="Y987" i="48"/>
  <c r="T987" i="48"/>
  <c r="W987" i="48" s="1"/>
  <c r="X987" i="48" s="1"/>
  <c r="H987" i="48"/>
  <c r="F987" i="48"/>
  <c r="AA986" i="48"/>
  <c r="Y986" i="48"/>
  <c r="T986" i="48"/>
  <c r="W986" i="48" s="1"/>
  <c r="X986" i="48" s="1"/>
  <c r="H986" i="48"/>
  <c r="F986" i="48"/>
  <c r="AA985" i="48"/>
  <c r="Y985" i="48"/>
  <c r="X985" i="48"/>
  <c r="T985" i="48"/>
  <c r="W985" i="48" s="1"/>
  <c r="H985" i="48"/>
  <c r="F985" i="48"/>
  <c r="AA984" i="48"/>
  <c r="Y984" i="48"/>
  <c r="Z984" i="48" s="1"/>
  <c r="T984" i="48"/>
  <c r="W984" i="48" s="1"/>
  <c r="X984" i="48" s="1"/>
  <c r="H984" i="48"/>
  <c r="F984" i="48"/>
  <c r="AA983" i="48"/>
  <c r="Y983" i="48"/>
  <c r="T983" i="48"/>
  <c r="W983" i="48" s="1"/>
  <c r="X983" i="48" s="1"/>
  <c r="H983" i="48"/>
  <c r="F983" i="48"/>
  <c r="AA982" i="48"/>
  <c r="Y982" i="48"/>
  <c r="Z982" i="48" s="1"/>
  <c r="T982" i="48"/>
  <c r="W982" i="48" s="1"/>
  <c r="X982" i="48" s="1"/>
  <c r="H982" i="48"/>
  <c r="F982" i="48"/>
  <c r="AA981" i="48"/>
  <c r="Y981" i="48"/>
  <c r="Z981" i="48" s="1"/>
  <c r="T981" i="48"/>
  <c r="W981" i="48" s="1"/>
  <c r="X981" i="48" s="1"/>
  <c r="H981" i="48"/>
  <c r="F981" i="48"/>
  <c r="AA980" i="48"/>
  <c r="Y980" i="48"/>
  <c r="T980" i="48"/>
  <c r="W980" i="48" s="1"/>
  <c r="X980" i="48" s="1"/>
  <c r="H980" i="48"/>
  <c r="F980" i="48"/>
  <c r="AA979" i="48"/>
  <c r="Y979" i="48"/>
  <c r="W979" i="48"/>
  <c r="X979" i="48" s="1"/>
  <c r="T979" i="48"/>
  <c r="H979" i="48"/>
  <c r="F979" i="48"/>
  <c r="AA978" i="48"/>
  <c r="Y978" i="48"/>
  <c r="T978" i="48"/>
  <c r="W978" i="48" s="1"/>
  <c r="X978" i="48" s="1"/>
  <c r="H978" i="48"/>
  <c r="F978" i="48"/>
  <c r="AA977" i="48"/>
  <c r="Y977" i="48"/>
  <c r="T977" i="48"/>
  <c r="W977" i="48" s="1"/>
  <c r="X977" i="48" s="1"/>
  <c r="H977" i="48"/>
  <c r="F977" i="48"/>
  <c r="AA976" i="48"/>
  <c r="Y976" i="48"/>
  <c r="T976" i="48"/>
  <c r="W976" i="48" s="1"/>
  <c r="X976" i="48" s="1"/>
  <c r="H976" i="48"/>
  <c r="F976" i="48"/>
  <c r="AA975" i="48"/>
  <c r="Y975" i="48"/>
  <c r="T975" i="48"/>
  <c r="W975" i="48" s="1"/>
  <c r="X975" i="48" s="1"/>
  <c r="H975" i="48"/>
  <c r="F975" i="48"/>
  <c r="AA974" i="48"/>
  <c r="Y974" i="48"/>
  <c r="Z974" i="48" s="1"/>
  <c r="X974" i="48"/>
  <c r="T974" i="48"/>
  <c r="W974" i="48" s="1"/>
  <c r="H974" i="48"/>
  <c r="F974" i="48"/>
  <c r="AA973" i="48"/>
  <c r="Y973" i="48"/>
  <c r="Z973" i="48" s="1"/>
  <c r="T973" i="48"/>
  <c r="W973" i="48" s="1"/>
  <c r="X973" i="48" s="1"/>
  <c r="H973" i="48"/>
  <c r="F973" i="48"/>
  <c r="AA972" i="48"/>
  <c r="Y972" i="48"/>
  <c r="T972" i="48"/>
  <c r="W972" i="48" s="1"/>
  <c r="X972" i="48" s="1"/>
  <c r="H972" i="48"/>
  <c r="F972" i="48"/>
  <c r="AA971" i="48"/>
  <c r="Y971" i="48"/>
  <c r="T971" i="48"/>
  <c r="W971" i="48" s="1"/>
  <c r="X971" i="48" s="1"/>
  <c r="H971" i="48"/>
  <c r="F971" i="48"/>
  <c r="AA970" i="48"/>
  <c r="Y970" i="48"/>
  <c r="T970" i="48"/>
  <c r="W970" i="48" s="1"/>
  <c r="X970" i="48" s="1"/>
  <c r="H970" i="48"/>
  <c r="F970" i="48"/>
  <c r="AA969" i="48"/>
  <c r="Y969" i="48"/>
  <c r="X969" i="48"/>
  <c r="T969" i="48"/>
  <c r="W969" i="48" s="1"/>
  <c r="H969" i="48"/>
  <c r="F969" i="48"/>
  <c r="AA968" i="48"/>
  <c r="Y968" i="48"/>
  <c r="W968" i="48"/>
  <c r="X968" i="48" s="1"/>
  <c r="T968" i="48"/>
  <c r="H968" i="48"/>
  <c r="F968" i="48"/>
  <c r="AA967" i="48"/>
  <c r="Y967" i="48"/>
  <c r="Z967" i="48" s="1"/>
  <c r="T967" i="48"/>
  <c r="W967" i="48" s="1"/>
  <c r="X967" i="48" s="1"/>
  <c r="H967" i="48"/>
  <c r="F967" i="48"/>
  <c r="AA966" i="48"/>
  <c r="Y966" i="48"/>
  <c r="Z966" i="48" s="1"/>
  <c r="T966" i="48"/>
  <c r="W966" i="48" s="1"/>
  <c r="X966" i="48" s="1"/>
  <c r="H966" i="48"/>
  <c r="F966" i="48"/>
  <c r="AA965" i="48"/>
  <c r="Y965" i="48"/>
  <c r="Z965" i="48" s="1"/>
  <c r="T965" i="48"/>
  <c r="W965" i="48" s="1"/>
  <c r="X965" i="48" s="1"/>
  <c r="H965" i="48"/>
  <c r="F965" i="48"/>
  <c r="AA964" i="48"/>
  <c r="Y964" i="48"/>
  <c r="T964" i="48"/>
  <c r="W964" i="48" s="1"/>
  <c r="X964" i="48" s="1"/>
  <c r="H964" i="48"/>
  <c r="F964" i="48"/>
  <c r="AA963" i="48"/>
  <c r="Y963" i="48"/>
  <c r="T963" i="48"/>
  <c r="W963" i="48" s="1"/>
  <c r="X963" i="48" s="1"/>
  <c r="H963" i="48"/>
  <c r="F963" i="48"/>
  <c r="AA962" i="48"/>
  <c r="Y962" i="48"/>
  <c r="T962" i="48"/>
  <c r="W962" i="48" s="1"/>
  <c r="X962" i="48" s="1"/>
  <c r="H962" i="48"/>
  <c r="F962" i="48"/>
  <c r="AA961" i="48"/>
  <c r="Y961" i="48"/>
  <c r="T961" i="48"/>
  <c r="W961" i="48" s="1"/>
  <c r="X961" i="48" s="1"/>
  <c r="H961" i="48"/>
  <c r="F961" i="48"/>
  <c r="AA960" i="48"/>
  <c r="Y960" i="48"/>
  <c r="T960" i="48"/>
  <c r="W960" i="48" s="1"/>
  <c r="X960" i="48" s="1"/>
  <c r="H960" i="48"/>
  <c r="F960" i="48"/>
  <c r="AA959" i="48"/>
  <c r="Y959" i="48"/>
  <c r="T959" i="48"/>
  <c r="W959" i="48" s="1"/>
  <c r="X959" i="48" s="1"/>
  <c r="H959" i="48"/>
  <c r="F959" i="48"/>
  <c r="AA958" i="48"/>
  <c r="Y958" i="48"/>
  <c r="Z958" i="48" s="1"/>
  <c r="T958" i="48"/>
  <c r="W958" i="48" s="1"/>
  <c r="X958" i="48" s="1"/>
  <c r="H958" i="48"/>
  <c r="F958" i="48"/>
  <c r="AA957" i="48"/>
  <c r="Y957" i="48"/>
  <c r="Z957" i="48" s="1"/>
  <c r="T957" i="48"/>
  <c r="W957" i="48" s="1"/>
  <c r="X957" i="48" s="1"/>
  <c r="H957" i="48"/>
  <c r="F957" i="48"/>
  <c r="AA956" i="48"/>
  <c r="Y956" i="48"/>
  <c r="T956" i="48"/>
  <c r="W956" i="48" s="1"/>
  <c r="X956" i="48" s="1"/>
  <c r="H956" i="48"/>
  <c r="F956" i="48"/>
  <c r="AA955" i="48"/>
  <c r="Y955" i="48"/>
  <c r="T955" i="48"/>
  <c r="W955" i="48" s="1"/>
  <c r="X955" i="48" s="1"/>
  <c r="H955" i="48"/>
  <c r="F955" i="48"/>
  <c r="AA954" i="48"/>
  <c r="Y954" i="48"/>
  <c r="T954" i="48"/>
  <c r="W954" i="48" s="1"/>
  <c r="X954" i="48" s="1"/>
  <c r="H954" i="48"/>
  <c r="F954" i="48"/>
  <c r="AA953" i="48"/>
  <c r="Y953" i="48"/>
  <c r="T953" i="48"/>
  <c r="W953" i="48" s="1"/>
  <c r="X953" i="48" s="1"/>
  <c r="H953" i="48"/>
  <c r="F953" i="48"/>
  <c r="AA952" i="48"/>
  <c r="Y952" i="48"/>
  <c r="Z952" i="48" s="1"/>
  <c r="W952" i="48"/>
  <c r="X952" i="48" s="1"/>
  <c r="T952" i="48"/>
  <c r="H952" i="48"/>
  <c r="F952" i="48"/>
  <c r="AA951" i="48"/>
  <c r="Y951" i="48"/>
  <c r="T951" i="48"/>
  <c r="W951" i="48" s="1"/>
  <c r="X951" i="48" s="1"/>
  <c r="H951" i="48"/>
  <c r="F951" i="48"/>
  <c r="AA950" i="48"/>
  <c r="Y950" i="48"/>
  <c r="Z950" i="48" s="1"/>
  <c r="T950" i="48"/>
  <c r="W950" i="48" s="1"/>
  <c r="X950" i="48" s="1"/>
  <c r="H950" i="48"/>
  <c r="F950" i="48"/>
  <c r="AA949" i="48"/>
  <c r="Y949" i="48"/>
  <c r="Z949" i="48" s="1"/>
  <c r="T949" i="48"/>
  <c r="W949" i="48" s="1"/>
  <c r="X949" i="48" s="1"/>
  <c r="H949" i="48"/>
  <c r="F949" i="48"/>
  <c r="AA948" i="48"/>
  <c r="Y948" i="48"/>
  <c r="T948" i="48"/>
  <c r="W948" i="48" s="1"/>
  <c r="X948" i="48" s="1"/>
  <c r="H948" i="48"/>
  <c r="F948" i="48"/>
  <c r="AA947" i="48"/>
  <c r="Y947" i="48"/>
  <c r="W947" i="48"/>
  <c r="X947" i="48" s="1"/>
  <c r="T947" i="48"/>
  <c r="H947" i="48"/>
  <c r="F947" i="48"/>
  <c r="AA946" i="48"/>
  <c r="Y946" i="48"/>
  <c r="T946" i="48"/>
  <c r="W946" i="48" s="1"/>
  <c r="X946" i="48" s="1"/>
  <c r="H946" i="48"/>
  <c r="F946" i="48"/>
  <c r="AA945" i="48"/>
  <c r="Y945" i="48"/>
  <c r="Z945" i="48" s="1"/>
  <c r="T945" i="48"/>
  <c r="W945" i="48" s="1"/>
  <c r="X945" i="48" s="1"/>
  <c r="H945" i="48"/>
  <c r="F945" i="48"/>
  <c r="AA944" i="48"/>
  <c r="Y944" i="48"/>
  <c r="W944" i="48"/>
  <c r="X944" i="48" s="1"/>
  <c r="T944" i="48"/>
  <c r="H944" i="48"/>
  <c r="F944" i="48"/>
  <c r="AA943" i="48"/>
  <c r="Y943" i="48"/>
  <c r="T943" i="48"/>
  <c r="W943" i="48" s="1"/>
  <c r="X943" i="48" s="1"/>
  <c r="H943" i="48"/>
  <c r="F943" i="48"/>
  <c r="AA942" i="48"/>
  <c r="Y942" i="48"/>
  <c r="Z942" i="48" s="1"/>
  <c r="X942" i="48"/>
  <c r="T942" i="48"/>
  <c r="W942" i="48" s="1"/>
  <c r="H942" i="48"/>
  <c r="F942" i="48"/>
  <c r="AA941" i="48"/>
  <c r="Y941" i="48"/>
  <c r="Z941" i="48" s="1"/>
  <c r="T941" i="48"/>
  <c r="W941" i="48" s="1"/>
  <c r="X941" i="48" s="1"/>
  <c r="H941" i="48"/>
  <c r="F941" i="48"/>
  <c r="AA940" i="48"/>
  <c r="Y940" i="48"/>
  <c r="T940" i="48"/>
  <c r="W940" i="48" s="1"/>
  <c r="X940" i="48" s="1"/>
  <c r="H940" i="48"/>
  <c r="F940" i="48"/>
  <c r="AA939" i="48"/>
  <c r="Y939" i="48"/>
  <c r="W939" i="48"/>
  <c r="X939" i="48" s="1"/>
  <c r="T939" i="48"/>
  <c r="H939" i="48"/>
  <c r="F939" i="48"/>
  <c r="AA938" i="48"/>
  <c r="Y938" i="48"/>
  <c r="T938" i="48"/>
  <c r="W938" i="48" s="1"/>
  <c r="X938" i="48" s="1"/>
  <c r="H938" i="48"/>
  <c r="F938" i="48"/>
  <c r="AA937" i="48"/>
  <c r="Y937" i="48"/>
  <c r="X937" i="48"/>
  <c r="T937" i="48"/>
  <c r="W937" i="48" s="1"/>
  <c r="H937" i="48"/>
  <c r="F937" i="48"/>
  <c r="AA936" i="48"/>
  <c r="Y936" i="48"/>
  <c r="T936" i="48"/>
  <c r="W936" i="48" s="1"/>
  <c r="X936" i="48" s="1"/>
  <c r="H936" i="48"/>
  <c r="F936" i="48"/>
  <c r="AA935" i="48"/>
  <c r="Y935" i="48"/>
  <c r="T935" i="48"/>
  <c r="W935" i="48" s="1"/>
  <c r="X935" i="48" s="1"/>
  <c r="H935" i="48"/>
  <c r="F935" i="48"/>
  <c r="AA934" i="48"/>
  <c r="Y934" i="48"/>
  <c r="Z934" i="48" s="1"/>
  <c r="T934" i="48"/>
  <c r="W934" i="48" s="1"/>
  <c r="X934" i="48" s="1"/>
  <c r="H934" i="48"/>
  <c r="F934" i="48"/>
  <c r="AA933" i="48"/>
  <c r="Y933" i="48"/>
  <c r="Z933" i="48" s="1"/>
  <c r="T933" i="48"/>
  <c r="W933" i="48" s="1"/>
  <c r="X933" i="48" s="1"/>
  <c r="H933" i="48"/>
  <c r="F933" i="48"/>
  <c r="AA932" i="48"/>
  <c r="Y932" i="48"/>
  <c r="T932" i="48"/>
  <c r="W932" i="48" s="1"/>
  <c r="X932" i="48" s="1"/>
  <c r="H932" i="48"/>
  <c r="F932" i="48"/>
  <c r="AA931" i="48"/>
  <c r="Y931" i="48"/>
  <c r="W931" i="48"/>
  <c r="X931" i="48" s="1"/>
  <c r="T931" i="48"/>
  <c r="H931" i="48"/>
  <c r="F931" i="48"/>
  <c r="AA930" i="48"/>
  <c r="Y930" i="48"/>
  <c r="T930" i="48"/>
  <c r="W930" i="48" s="1"/>
  <c r="X930" i="48" s="1"/>
  <c r="H930" i="48"/>
  <c r="F930" i="48"/>
  <c r="AA929" i="48"/>
  <c r="Y929" i="48"/>
  <c r="Z929" i="48" s="1"/>
  <c r="T929" i="48"/>
  <c r="W929" i="48" s="1"/>
  <c r="X929" i="48" s="1"/>
  <c r="H929" i="48"/>
  <c r="F929" i="48"/>
  <c r="AA928" i="48"/>
  <c r="Y928" i="48"/>
  <c r="W928" i="48"/>
  <c r="X928" i="48" s="1"/>
  <c r="T928" i="48"/>
  <c r="H928" i="48"/>
  <c r="F928" i="48"/>
  <c r="AA927" i="48"/>
  <c r="Y927" i="48"/>
  <c r="T927" i="48"/>
  <c r="W927" i="48" s="1"/>
  <c r="X927" i="48" s="1"/>
  <c r="H927" i="48"/>
  <c r="F927" i="48"/>
  <c r="AA926" i="48"/>
  <c r="Y926" i="48"/>
  <c r="Z926" i="48" s="1"/>
  <c r="X926" i="48"/>
  <c r="T926" i="48"/>
  <c r="W926" i="48" s="1"/>
  <c r="H926" i="48"/>
  <c r="F926" i="48"/>
  <c r="AA925" i="48"/>
  <c r="Y925" i="48"/>
  <c r="Z925" i="48" s="1"/>
  <c r="T925" i="48"/>
  <c r="W925" i="48" s="1"/>
  <c r="X925" i="48" s="1"/>
  <c r="H925" i="48"/>
  <c r="F925" i="48"/>
  <c r="AA924" i="48"/>
  <c r="Y924" i="48"/>
  <c r="T924" i="48"/>
  <c r="W924" i="48" s="1"/>
  <c r="X924" i="48" s="1"/>
  <c r="H924" i="48"/>
  <c r="F924" i="48"/>
  <c r="AA923" i="48"/>
  <c r="Y923" i="48"/>
  <c r="W923" i="48"/>
  <c r="X923" i="48" s="1"/>
  <c r="T923" i="48"/>
  <c r="H923" i="48"/>
  <c r="F923" i="48"/>
  <c r="AA922" i="48"/>
  <c r="Y922" i="48"/>
  <c r="T922" i="48"/>
  <c r="W922" i="48" s="1"/>
  <c r="X922" i="48" s="1"/>
  <c r="H922" i="48"/>
  <c r="F922" i="48"/>
  <c r="AA921" i="48"/>
  <c r="Y921" i="48"/>
  <c r="X921" i="48"/>
  <c r="T921" i="48"/>
  <c r="W921" i="48" s="1"/>
  <c r="H921" i="48"/>
  <c r="F921" i="48"/>
  <c r="AA920" i="48"/>
  <c r="Y920" i="48"/>
  <c r="T920" i="48"/>
  <c r="W920" i="48" s="1"/>
  <c r="X920" i="48" s="1"/>
  <c r="H920" i="48"/>
  <c r="F920" i="48"/>
  <c r="AA919" i="48"/>
  <c r="Y919" i="48"/>
  <c r="T919" i="48"/>
  <c r="W919" i="48" s="1"/>
  <c r="X919" i="48" s="1"/>
  <c r="H919" i="48"/>
  <c r="F919" i="48"/>
  <c r="AA918" i="48"/>
  <c r="Y918" i="48"/>
  <c r="Z918" i="48" s="1"/>
  <c r="T918" i="48"/>
  <c r="W918" i="48" s="1"/>
  <c r="X918" i="48" s="1"/>
  <c r="H918" i="48"/>
  <c r="F918" i="48"/>
  <c r="AA917" i="48"/>
  <c r="Y917" i="48"/>
  <c r="T917" i="48"/>
  <c r="W917" i="48" s="1"/>
  <c r="X917" i="48" s="1"/>
  <c r="H917" i="48"/>
  <c r="F917" i="48"/>
  <c r="AA916" i="48"/>
  <c r="Y916" i="48"/>
  <c r="T916" i="48"/>
  <c r="W916" i="48" s="1"/>
  <c r="X916" i="48" s="1"/>
  <c r="H916" i="48"/>
  <c r="F916" i="48"/>
  <c r="AA915" i="48"/>
  <c r="Y915" i="48"/>
  <c r="T915" i="48"/>
  <c r="W915" i="48" s="1"/>
  <c r="X915" i="48" s="1"/>
  <c r="H915" i="48"/>
  <c r="F915" i="48"/>
  <c r="AA914" i="48"/>
  <c r="Y914" i="48"/>
  <c r="T914" i="48"/>
  <c r="W914" i="48" s="1"/>
  <c r="X914" i="48" s="1"/>
  <c r="H914" i="48"/>
  <c r="F914" i="48"/>
  <c r="AA913" i="48"/>
  <c r="Y913" i="48"/>
  <c r="W913" i="48"/>
  <c r="X913" i="48" s="1"/>
  <c r="T913" i="48"/>
  <c r="H913" i="48"/>
  <c r="F913" i="48"/>
  <c r="AA912" i="48"/>
  <c r="Y912" i="48"/>
  <c r="T912" i="48"/>
  <c r="W912" i="48" s="1"/>
  <c r="X912" i="48" s="1"/>
  <c r="H912" i="48"/>
  <c r="F912" i="48"/>
  <c r="AA911" i="48"/>
  <c r="Y911" i="48"/>
  <c r="T911" i="48"/>
  <c r="W911" i="48" s="1"/>
  <c r="X911" i="48" s="1"/>
  <c r="H911" i="48"/>
  <c r="F911" i="48"/>
  <c r="AA910" i="48"/>
  <c r="Y910" i="48"/>
  <c r="Z910" i="48" s="1"/>
  <c r="T910" i="48"/>
  <c r="W910" i="48" s="1"/>
  <c r="X910" i="48" s="1"/>
  <c r="H910" i="48"/>
  <c r="F910" i="48"/>
  <c r="AA909" i="48"/>
  <c r="Y909" i="48"/>
  <c r="T909" i="48"/>
  <c r="W909" i="48" s="1"/>
  <c r="X909" i="48" s="1"/>
  <c r="H909" i="48"/>
  <c r="F909" i="48"/>
  <c r="AA908" i="48"/>
  <c r="Y908" i="48"/>
  <c r="W908" i="48"/>
  <c r="X908" i="48" s="1"/>
  <c r="T908" i="48"/>
  <c r="H908" i="48"/>
  <c r="F908" i="48"/>
  <c r="AA907" i="48"/>
  <c r="Y907" i="48"/>
  <c r="T907" i="48"/>
  <c r="W907" i="48" s="1"/>
  <c r="X907" i="48" s="1"/>
  <c r="H907" i="48"/>
  <c r="F907" i="48"/>
  <c r="AA906" i="48"/>
  <c r="Y906" i="48"/>
  <c r="Z906" i="48" s="1"/>
  <c r="T906" i="48"/>
  <c r="W906" i="48" s="1"/>
  <c r="X906" i="48" s="1"/>
  <c r="H906" i="48"/>
  <c r="F906" i="48"/>
  <c r="AA905" i="48"/>
  <c r="Y905" i="48"/>
  <c r="T905" i="48"/>
  <c r="W905" i="48" s="1"/>
  <c r="X905" i="48" s="1"/>
  <c r="H905" i="48"/>
  <c r="F905" i="48"/>
  <c r="AA904" i="48"/>
  <c r="Y904" i="48"/>
  <c r="W904" i="48"/>
  <c r="X904" i="48" s="1"/>
  <c r="T904" i="48"/>
  <c r="H904" i="48"/>
  <c r="F904" i="48"/>
  <c r="AA903" i="48"/>
  <c r="Y903" i="48"/>
  <c r="T903" i="48"/>
  <c r="W903" i="48" s="1"/>
  <c r="X903" i="48" s="1"/>
  <c r="H903" i="48"/>
  <c r="F903" i="48"/>
  <c r="AA902" i="48"/>
  <c r="Y902" i="48"/>
  <c r="Z902" i="48" s="1"/>
  <c r="T902" i="48"/>
  <c r="W902" i="48" s="1"/>
  <c r="X902" i="48" s="1"/>
  <c r="H902" i="48"/>
  <c r="F902" i="48"/>
  <c r="AA901" i="48"/>
  <c r="Y901" i="48"/>
  <c r="T901" i="48"/>
  <c r="W901" i="48" s="1"/>
  <c r="X901" i="48" s="1"/>
  <c r="H901" i="48"/>
  <c r="F901" i="48"/>
  <c r="AA900" i="48"/>
  <c r="Y900" i="48"/>
  <c r="W900" i="48"/>
  <c r="X900" i="48" s="1"/>
  <c r="T900" i="48"/>
  <c r="H900" i="48"/>
  <c r="F900" i="48"/>
  <c r="AA899" i="48"/>
  <c r="Y899" i="48"/>
  <c r="T899" i="48"/>
  <c r="W899" i="48" s="1"/>
  <c r="X899" i="48" s="1"/>
  <c r="H899" i="48"/>
  <c r="F899" i="48"/>
  <c r="AA898" i="48"/>
  <c r="Y898" i="48"/>
  <c r="Z898" i="48" s="1"/>
  <c r="T898" i="48"/>
  <c r="W898" i="48" s="1"/>
  <c r="X898" i="48" s="1"/>
  <c r="H898" i="48"/>
  <c r="F898" i="48"/>
  <c r="AA897" i="48"/>
  <c r="Y897" i="48"/>
  <c r="T897" i="48"/>
  <c r="W897" i="48" s="1"/>
  <c r="X897" i="48" s="1"/>
  <c r="H897" i="48"/>
  <c r="F897" i="48"/>
  <c r="AA896" i="48"/>
  <c r="Y896" i="48"/>
  <c r="T896" i="48"/>
  <c r="W896" i="48" s="1"/>
  <c r="X896" i="48" s="1"/>
  <c r="H896" i="48"/>
  <c r="F896" i="48"/>
  <c r="AA895" i="48"/>
  <c r="Y895" i="48"/>
  <c r="T895" i="48"/>
  <c r="W895" i="48" s="1"/>
  <c r="X895" i="48" s="1"/>
  <c r="H895" i="48"/>
  <c r="F895" i="48"/>
  <c r="AA894" i="48"/>
  <c r="Y894" i="48"/>
  <c r="Z894" i="48" s="1"/>
  <c r="X894" i="48"/>
  <c r="T894" i="48"/>
  <c r="W894" i="48" s="1"/>
  <c r="H894" i="48"/>
  <c r="F894" i="48"/>
  <c r="AA893" i="48"/>
  <c r="Y893" i="48"/>
  <c r="T893" i="48"/>
  <c r="W893" i="48" s="1"/>
  <c r="X893" i="48" s="1"/>
  <c r="H893" i="48"/>
  <c r="F893" i="48"/>
  <c r="AA892" i="48"/>
  <c r="Y892" i="48"/>
  <c r="T892" i="48"/>
  <c r="W892" i="48" s="1"/>
  <c r="X892" i="48" s="1"/>
  <c r="H892" i="48"/>
  <c r="F892" i="48"/>
  <c r="AA891" i="48"/>
  <c r="Y891" i="48"/>
  <c r="X891" i="48"/>
  <c r="T891" i="48"/>
  <c r="W891" i="48" s="1"/>
  <c r="H891" i="48"/>
  <c r="F891" i="48"/>
  <c r="AA890" i="48"/>
  <c r="Y890" i="48"/>
  <c r="Z890" i="48" s="1"/>
  <c r="W890" i="48"/>
  <c r="X890" i="48" s="1"/>
  <c r="T890" i="48"/>
  <c r="H890" i="48"/>
  <c r="F890" i="48"/>
  <c r="AA889" i="48"/>
  <c r="Y889" i="48"/>
  <c r="T889" i="48"/>
  <c r="W889" i="48" s="1"/>
  <c r="X889" i="48" s="1"/>
  <c r="H889" i="48"/>
  <c r="F889" i="48"/>
  <c r="AA888" i="48"/>
  <c r="Y888" i="48"/>
  <c r="T888" i="48"/>
  <c r="W888" i="48" s="1"/>
  <c r="X888" i="48" s="1"/>
  <c r="H888" i="48"/>
  <c r="F888" i="48"/>
  <c r="AA887" i="48"/>
  <c r="Y887" i="48"/>
  <c r="Z887" i="48" s="1"/>
  <c r="T887" i="48"/>
  <c r="W887" i="48" s="1"/>
  <c r="X887" i="48" s="1"/>
  <c r="H887" i="48"/>
  <c r="F887" i="48"/>
  <c r="AA886" i="48"/>
  <c r="Y886" i="48"/>
  <c r="Z886" i="48" s="1"/>
  <c r="T886" i="48"/>
  <c r="W886" i="48" s="1"/>
  <c r="X886" i="48" s="1"/>
  <c r="H886" i="48"/>
  <c r="F886" i="48"/>
  <c r="AA885" i="48"/>
  <c r="Y885" i="48"/>
  <c r="T885" i="48"/>
  <c r="W885" i="48" s="1"/>
  <c r="X885" i="48" s="1"/>
  <c r="H885" i="48"/>
  <c r="F885" i="48"/>
  <c r="AA884" i="48"/>
  <c r="Y884" i="48"/>
  <c r="Z884" i="48" s="1"/>
  <c r="T884" i="48"/>
  <c r="W884" i="48" s="1"/>
  <c r="X884" i="48" s="1"/>
  <c r="H884" i="48"/>
  <c r="F884" i="48"/>
  <c r="AA883" i="48"/>
  <c r="Y883" i="48"/>
  <c r="X883" i="48"/>
  <c r="T883" i="48"/>
  <c r="W883" i="48" s="1"/>
  <c r="H883" i="48"/>
  <c r="F883" i="48"/>
  <c r="AA882" i="48"/>
  <c r="Y882" i="48"/>
  <c r="Z882" i="48" s="1"/>
  <c r="T882" i="48"/>
  <c r="W882" i="48" s="1"/>
  <c r="X882" i="48" s="1"/>
  <c r="H882" i="48"/>
  <c r="F882" i="48"/>
  <c r="AA881" i="48"/>
  <c r="Y881" i="48"/>
  <c r="T881" i="48"/>
  <c r="W881" i="48" s="1"/>
  <c r="X881" i="48" s="1"/>
  <c r="H881" i="48"/>
  <c r="F881" i="48"/>
  <c r="AA880" i="48"/>
  <c r="Y880" i="48"/>
  <c r="T880" i="48"/>
  <c r="W880" i="48" s="1"/>
  <c r="X880" i="48" s="1"/>
  <c r="H880" i="48"/>
  <c r="F880" i="48"/>
  <c r="AA879" i="48"/>
  <c r="Y879" i="48"/>
  <c r="T879" i="48"/>
  <c r="W879" i="48" s="1"/>
  <c r="X879" i="48" s="1"/>
  <c r="H879" i="48"/>
  <c r="F879" i="48"/>
  <c r="AA878" i="48"/>
  <c r="Y878" i="48"/>
  <c r="T878" i="48"/>
  <c r="W878" i="48" s="1"/>
  <c r="X878" i="48" s="1"/>
  <c r="H878" i="48"/>
  <c r="F878" i="48"/>
  <c r="AA877" i="48"/>
  <c r="Y877" i="48"/>
  <c r="T877" i="48"/>
  <c r="W877" i="48" s="1"/>
  <c r="X877" i="48" s="1"/>
  <c r="H877" i="48"/>
  <c r="F877" i="48"/>
  <c r="AA876" i="48"/>
  <c r="Y876" i="48"/>
  <c r="Z876" i="48" s="1"/>
  <c r="T876" i="48"/>
  <c r="W876" i="48" s="1"/>
  <c r="X876" i="48" s="1"/>
  <c r="H876" i="48"/>
  <c r="F876" i="48"/>
  <c r="AA875" i="48"/>
  <c r="Y875" i="48"/>
  <c r="Z875" i="48" s="1"/>
  <c r="T875" i="48"/>
  <c r="W875" i="48" s="1"/>
  <c r="X875" i="48" s="1"/>
  <c r="H875" i="48"/>
  <c r="F875" i="48"/>
  <c r="AA874" i="48"/>
  <c r="Y874" i="48"/>
  <c r="T874" i="48"/>
  <c r="W874" i="48" s="1"/>
  <c r="X874" i="48" s="1"/>
  <c r="H874" i="48"/>
  <c r="F874" i="48"/>
  <c r="AA873" i="48"/>
  <c r="Y873" i="48"/>
  <c r="Z873" i="48" s="1"/>
  <c r="T873" i="48"/>
  <c r="W873" i="48" s="1"/>
  <c r="X873" i="48" s="1"/>
  <c r="H873" i="48"/>
  <c r="F873" i="48"/>
  <c r="AA872" i="48"/>
  <c r="Y872" i="48"/>
  <c r="Z872" i="48" s="1"/>
  <c r="T872" i="48"/>
  <c r="W872" i="48" s="1"/>
  <c r="X872" i="48" s="1"/>
  <c r="H872" i="48"/>
  <c r="F872" i="48"/>
  <c r="AA871" i="48"/>
  <c r="Y871" i="48"/>
  <c r="T871" i="48"/>
  <c r="W871" i="48" s="1"/>
  <c r="X871" i="48" s="1"/>
  <c r="H871" i="48"/>
  <c r="F871" i="48"/>
  <c r="AA870" i="48"/>
  <c r="Y870" i="48"/>
  <c r="T870" i="48"/>
  <c r="W870" i="48" s="1"/>
  <c r="X870" i="48" s="1"/>
  <c r="H870" i="48"/>
  <c r="F870" i="48"/>
  <c r="AA869" i="48"/>
  <c r="Y869" i="48"/>
  <c r="Z869" i="48" s="1"/>
  <c r="T869" i="48"/>
  <c r="W869" i="48" s="1"/>
  <c r="X869" i="48" s="1"/>
  <c r="H869" i="48"/>
  <c r="F869" i="48"/>
  <c r="AA868" i="48"/>
  <c r="Y868" i="48"/>
  <c r="Z868" i="48" s="1"/>
  <c r="T868" i="48"/>
  <c r="W868" i="48" s="1"/>
  <c r="X868" i="48" s="1"/>
  <c r="H868" i="48"/>
  <c r="F868" i="48"/>
  <c r="AA867" i="48"/>
  <c r="Y867" i="48"/>
  <c r="Z867" i="48" s="1"/>
  <c r="T867" i="48"/>
  <c r="W867" i="48" s="1"/>
  <c r="X867" i="48" s="1"/>
  <c r="H867" i="48"/>
  <c r="F867" i="48"/>
  <c r="AA866" i="48"/>
  <c r="Y866" i="48"/>
  <c r="T866" i="48"/>
  <c r="W866" i="48" s="1"/>
  <c r="X866" i="48" s="1"/>
  <c r="H866" i="48"/>
  <c r="F866" i="48"/>
  <c r="AA865" i="48"/>
  <c r="Y865" i="48"/>
  <c r="T865" i="48"/>
  <c r="W865" i="48" s="1"/>
  <c r="X865" i="48" s="1"/>
  <c r="H865" i="48"/>
  <c r="F865" i="48"/>
  <c r="AA864" i="48"/>
  <c r="Y864" i="48"/>
  <c r="T864" i="48"/>
  <c r="W864" i="48" s="1"/>
  <c r="X864" i="48" s="1"/>
  <c r="H864" i="48"/>
  <c r="F864" i="48"/>
  <c r="AA863" i="48"/>
  <c r="Y863" i="48"/>
  <c r="T863" i="48"/>
  <c r="W863" i="48" s="1"/>
  <c r="X863" i="48" s="1"/>
  <c r="H863" i="48"/>
  <c r="F863" i="48"/>
  <c r="AA862" i="48"/>
  <c r="Y862" i="48"/>
  <c r="X862" i="48"/>
  <c r="T862" i="48"/>
  <c r="W862" i="48" s="1"/>
  <c r="H862" i="48"/>
  <c r="F862" i="48"/>
  <c r="AA861" i="48"/>
  <c r="Y861" i="48"/>
  <c r="Z861" i="48" s="1"/>
  <c r="T861" i="48"/>
  <c r="W861" i="48" s="1"/>
  <c r="X861" i="48" s="1"/>
  <c r="H861" i="48"/>
  <c r="F861" i="48"/>
  <c r="AA860" i="48"/>
  <c r="Y860" i="48"/>
  <c r="Z860" i="48" s="1"/>
  <c r="T860" i="48"/>
  <c r="W860" i="48" s="1"/>
  <c r="X860" i="48" s="1"/>
  <c r="H860" i="48"/>
  <c r="F860" i="48"/>
  <c r="AA859" i="48"/>
  <c r="Y859" i="48"/>
  <c r="Z859" i="48" s="1"/>
  <c r="T859" i="48"/>
  <c r="W859" i="48" s="1"/>
  <c r="X859" i="48" s="1"/>
  <c r="H859" i="48"/>
  <c r="F859" i="48"/>
  <c r="AA858" i="48"/>
  <c r="Y858" i="48"/>
  <c r="T858" i="48"/>
  <c r="W858" i="48" s="1"/>
  <c r="X858" i="48" s="1"/>
  <c r="H858" i="48"/>
  <c r="F858" i="48"/>
  <c r="AA857" i="48"/>
  <c r="Y857" i="48"/>
  <c r="W857" i="48"/>
  <c r="X857" i="48" s="1"/>
  <c r="T857" i="48"/>
  <c r="H857" i="48"/>
  <c r="F857" i="48"/>
  <c r="AA856" i="48"/>
  <c r="Y856" i="48"/>
  <c r="T856" i="48"/>
  <c r="W856" i="48" s="1"/>
  <c r="X856" i="48" s="1"/>
  <c r="H856" i="48"/>
  <c r="F856" i="48"/>
  <c r="AA855" i="48"/>
  <c r="Y855" i="48"/>
  <c r="T855" i="48"/>
  <c r="W855" i="48" s="1"/>
  <c r="X855" i="48" s="1"/>
  <c r="H855" i="48"/>
  <c r="F855" i="48"/>
  <c r="AA854" i="48"/>
  <c r="Y854" i="48"/>
  <c r="T854" i="48"/>
  <c r="W854" i="48" s="1"/>
  <c r="X854" i="48" s="1"/>
  <c r="H854" i="48"/>
  <c r="F854" i="48"/>
  <c r="AA853" i="48"/>
  <c r="Y853" i="48"/>
  <c r="Z853" i="48" s="1"/>
  <c r="T853" i="48"/>
  <c r="W853" i="48" s="1"/>
  <c r="X853" i="48" s="1"/>
  <c r="H853" i="48"/>
  <c r="F853" i="48"/>
  <c r="AA852" i="48"/>
  <c r="Y852" i="48"/>
  <c r="Z852" i="48" s="1"/>
  <c r="T852" i="48"/>
  <c r="W852" i="48" s="1"/>
  <c r="X852" i="48" s="1"/>
  <c r="H852" i="48"/>
  <c r="F852" i="48"/>
  <c r="AA851" i="48"/>
  <c r="Y851" i="48"/>
  <c r="Z851" i="48" s="1"/>
  <c r="T851" i="48"/>
  <c r="W851" i="48" s="1"/>
  <c r="X851" i="48" s="1"/>
  <c r="H851" i="48"/>
  <c r="F851" i="48"/>
  <c r="AA850" i="48"/>
  <c r="Y850" i="48"/>
  <c r="T850" i="48"/>
  <c r="W850" i="48" s="1"/>
  <c r="X850" i="48" s="1"/>
  <c r="H850" i="48"/>
  <c r="F850" i="48"/>
  <c r="AA849" i="48"/>
  <c r="Y849" i="48"/>
  <c r="T849" i="48"/>
  <c r="W849" i="48" s="1"/>
  <c r="X849" i="48" s="1"/>
  <c r="H849" i="48"/>
  <c r="F849" i="48"/>
  <c r="AA848" i="48"/>
  <c r="Y848" i="48"/>
  <c r="T848" i="48"/>
  <c r="W848" i="48" s="1"/>
  <c r="X848" i="48" s="1"/>
  <c r="H848" i="48"/>
  <c r="F848" i="48"/>
  <c r="AA847" i="48"/>
  <c r="Y847" i="48"/>
  <c r="T847" i="48"/>
  <c r="W847" i="48" s="1"/>
  <c r="X847" i="48" s="1"/>
  <c r="H847" i="48"/>
  <c r="F847" i="48"/>
  <c r="AA846" i="48"/>
  <c r="Y846" i="48"/>
  <c r="X846" i="48"/>
  <c r="T846" i="48"/>
  <c r="W846" i="48" s="1"/>
  <c r="H846" i="48"/>
  <c r="F846" i="48"/>
  <c r="AA845" i="48"/>
  <c r="Y845" i="48"/>
  <c r="Z845" i="48" s="1"/>
  <c r="T845" i="48"/>
  <c r="W845" i="48" s="1"/>
  <c r="X845" i="48" s="1"/>
  <c r="H845" i="48"/>
  <c r="F845" i="48"/>
  <c r="AA844" i="48"/>
  <c r="Y844" i="48"/>
  <c r="Z844" i="48" s="1"/>
  <c r="T844" i="48"/>
  <c r="W844" i="48" s="1"/>
  <c r="X844" i="48" s="1"/>
  <c r="H844" i="48"/>
  <c r="F844" i="48"/>
  <c r="AA843" i="48"/>
  <c r="Y843" i="48"/>
  <c r="Z843" i="48" s="1"/>
  <c r="T843" i="48"/>
  <c r="W843" i="48" s="1"/>
  <c r="X843" i="48" s="1"/>
  <c r="H843" i="48"/>
  <c r="F843" i="48"/>
  <c r="AA842" i="48"/>
  <c r="Y842" i="48"/>
  <c r="T842" i="48"/>
  <c r="W842" i="48" s="1"/>
  <c r="X842" i="48" s="1"/>
  <c r="H842" i="48"/>
  <c r="F842" i="48"/>
  <c r="AA841" i="48"/>
  <c r="Y841" i="48"/>
  <c r="T841" i="48"/>
  <c r="W841" i="48" s="1"/>
  <c r="X841" i="48" s="1"/>
  <c r="H841" i="48"/>
  <c r="F841" i="48"/>
  <c r="AA840" i="48"/>
  <c r="Y840" i="48"/>
  <c r="T840" i="48"/>
  <c r="W840" i="48" s="1"/>
  <c r="X840" i="48" s="1"/>
  <c r="H840" i="48"/>
  <c r="F840" i="48"/>
  <c r="AA839" i="48"/>
  <c r="Y839" i="48"/>
  <c r="T839" i="48"/>
  <c r="W839" i="48" s="1"/>
  <c r="X839" i="48" s="1"/>
  <c r="H839" i="48"/>
  <c r="F839" i="48"/>
  <c r="AA838" i="48"/>
  <c r="Y838" i="48"/>
  <c r="Z838" i="48" s="1"/>
  <c r="T838" i="48"/>
  <c r="W838" i="48" s="1"/>
  <c r="X838" i="48" s="1"/>
  <c r="H838" i="48"/>
  <c r="F838" i="48"/>
  <c r="AA837" i="48"/>
  <c r="Y837" i="48"/>
  <c r="Z837" i="48" s="1"/>
  <c r="T837" i="48"/>
  <c r="W837" i="48" s="1"/>
  <c r="X837" i="48" s="1"/>
  <c r="H837" i="48"/>
  <c r="F837" i="48"/>
  <c r="AA836" i="48"/>
  <c r="Y836" i="48"/>
  <c r="Z836" i="48" s="1"/>
  <c r="T836" i="48"/>
  <c r="W836" i="48" s="1"/>
  <c r="X836" i="48" s="1"/>
  <c r="H836" i="48"/>
  <c r="F836" i="48"/>
  <c r="AA835" i="48"/>
  <c r="Y835" i="48"/>
  <c r="Z835" i="48" s="1"/>
  <c r="T835" i="48"/>
  <c r="W835" i="48" s="1"/>
  <c r="X835" i="48" s="1"/>
  <c r="H835" i="48"/>
  <c r="F835" i="48"/>
  <c r="AA834" i="48"/>
  <c r="Y834" i="48"/>
  <c r="T834" i="48"/>
  <c r="W834" i="48" s="1"/>
  <c r="X834" i="48" s="1"/>
  <c r="H834" i="48"/>
  <c r="F834" i="48"/>
  <c r="AA833" i="48"/>
  <c r="Y833" i="48"/>
  <c r="W833" i="48"/>
  <c r="X833" i="48" s="1"/>
  <c r="T833" i="48"/>
  <c r="H833" i="48"/>
  <c r="F833" i="48"/>
  <c r="AA832" i="48"/>
  <c r="Y832" i="48"/>
  <c r="T832" i="48"/>
  <c r="W832" i="48" s="1"/>
  <c r="X832" i="48" s="1"/>
  <c r="H832" i="48"/>
  <c r="F832" i="48"/>
  <c r="AA831" i="48"/>
  <c r="Y831" i="48"/>
  <c r="T831" i="48"/>
  <c r="W831" i="48" s="1"/>
  <c r="X831" i="48" s="1"/>
  <c r="H831" i="48"/>
  <c r="F831" i="48"/>
  <c r="AA830" i="48"/>
  <c r="Y830" i="48"/>
  <c r="T830" i="48"/>
  <c r="W830" i="48" s="1"/>
  <c r="X830" i="48" s="1"/>
  <c r="H830" i="48"/>
  <c r="F830" i="48"/>
  <c r="AA829" i="48"/>
  <c r="Y829" i="48"/>
  <c r="Z829" i="48" s="1"/>
  <c r="T829" i="48"/>
  <c r="W829" i="48" s="1"/>
  <c r="X829" i="48" s="1"/>
  <c r="H829" i="48"/>
  <c r="F829" i="48"/>
  <c r="AA828" i="48"/>
  <c r="Y828" i="48"/>
  <c r="T828" i="48"/>
  <c r="W828" i="48" s="1"/>
  <c r="X828" i="48" s="1"/>
  <c r="H828" i="48"/>
  <c r="F828" i="48"/>
  <c r="AA827" i="48"/>
  <c r="Y827" i="48"/>
  <c r="Z827" i="48" s="1"/>
  <c r="T827" i="48"/>
  <c r="W827" i="48" s="1"/>
  <c r="X827" i="48" s="1"/>
  <c r="H827" i="48"/>
  <c r="F827" i="48"/>
  <c r="AA826" i="48"/>
  <c r="Y826" i="48"/>
  <c r="T826" i="48"/>
  <c r="W826" i="48" s="1"/>
  <c r="X826" i="48" s="1"/>
  <c r="H826" i="48"/>
  <c r="F826" i="48"/>
  <c r="AA825" i="48"/>
  <c r="Y825" i="48"/>
  <c r="T825" i="48"/>
  <c r="W825" i="48" s="1"/>
  <c r="X825" i="48" s="1"/>
  <c r="H825" i="48"/>
  <c r="F825" i="48"/>
  <c r="AA824" i="48"/>
  <c r="Y824" i="48"/>
  <c r="T824" i="48"/>
  <c r="W824" i="48" s="1"/>
  <c r="X824" i="48" s="1"/>
  <c r="H824" i="48"/>
  <c r="F824" i="48"/>
  <c r="AA823" i="48"/>
  <c r="Y823" i="48"/>
  <c r="Z823" i="48" s="1"/>
  <c r="T823" i="48"/>
  <c r="W823" i="48" s="1"/>
  <c r="X823" i="48" s="1"/>
  <c r="H823" i="48"/>
  <c r="F823" i="48"/>
  <c r="AA822" i="48"/>
  <c r="Y822" i="48"/>
  <c r="X822" i="48"/>
  <c r="T822" i="48"/>
  <c r="W822" i="48" s="1"/>
  <c r="H822" i="48"/>
  <c r="F822" i="48"/>
  <c r="AA821" i="48"/>
  <c r="Y821" i="48"/>
  <c r="Z821" i="48" s="1"/>
  <c r="T821" i="48"/>
  <c r="W821" i="48" s="1"/>
  <c r="X821" i="48" s="1"/>
  <c r="H821" i="48"/>
  <c r="F821" i="48"/>
  <c r="AA820" i="48"/>
  <c r="Y820" i="48"/>
  <c r="T820" i="48"/>
  <c r="W820" i="48" s="1"/>
  <c r="X820" i="48" s="1"/>
  <c r="H820" i="48"/>
  <c r="F820" i="48"/>
  <c r="AA819" i="48"/>
  <c r="Y819" i="48"/>
  <c r="Z819" i="48" s="1"/>
  <c r="T819" i="48"/>
  <c r="W819" i="48" s="1"/>
  <c r="X819" i="48" s="1"/>
  <c r="H819" i="48"/>
  <c r="F819" i="48"/>
  <c r="AA818" i="48"/>
  <c r="Y818" i="48"/>
  <c r="T818" i="48"/>
  <c r="W818" i="48" s="1"/>
  <c r="X818" i="48" s="1"/>
  <c r="H818" i="48"/>
  <c r="F818" i="48"/>
  <c r="AA817" i="48"/>
  <c r="Y817" i="48"/>
  <c r="T817" i="48"/>
  <c r="W817" i="48" s="1"/>
  <c r="X817" i="48" s="1"/>
  <c r="H817" i="48"/>
  <c r="F817" i="48"/>
  <c r="AA816" i="48"/>
  <c r="Y816" i="48"/>
  <c r="T816" i="48"/>
  <c r="W816" i="48" s="1"/>
  <c r="X816" i="48" s="1"/>
  <c r="H816" i="48"/>
  <c r="F816" i="48"/>
  <c r="AA815" i="48"/>
  <c r="Y815" i="48"/>
  <c r="T815" i="48"/>
  <c r="W815" i="48" s="1"/>
  <c r="X815" i="48" s="1"/>
  <c r="H815" i="48"/>
  <c r="F815" i="48"/>
  <c r="AA814" i="48"/>
  <c r="Y814" i="48"/>
  <c r="Z814" i="48" s="1"/>
  <c r="T814" i="48"/>
  <c r="W814" i="48" s="1"/>
  <c r="X814" i="48" s="1"/>
  <c r="H814" i="48"/>
  <c r="F814" i="48"/>
  <c r="AA813" i="48"/>
  <c r="Y813" i="48"/>
  <c r="Z813" i="48" s="1"/>
  <c r="T813" i="48"/>
  <c r="W813" i="48" s="1"/>
  <c r="X813" i="48" s="1"/>
  <c r="H813" i="48"/>
  <c r="F813" i="48"/>
  <c r="AA812" i="48"/>
  <c r="Y812" i="48"/>
  <c r="T812" i="48"/>
  <c r="W812" i="48" s="1"/>
  <c r="X812" i="48" s="1"/>
  <c r="H812" i="48"/>
  <c r="F812" i="48"/>
  <c r="AA811" i="48"/>
  <c r="Y811" i="48"/>
  <c r="Z811" i="48" s="1"/>
  <c r="T811" i="48"/>
  <c r="W811" i="48" s="1"/>
  <c r="X811" i="48" s="1"/>
  <c r="H811" i="48"/>
  <c r="F811" i="48"/>
  <c r="AA810" i="48"/>
  <c r="Y810" i="48"/>
  <c r="T810" i="48"/>
  <c r="W810" i="48" s="1"/>
  <c r="X810" i="48" s="1"/>
  <c r="H810" i="48"/>
  <c r="F810" i="48"/>
  <c r="AA809" i="48"/>
  <c r="Y809" i="48"/>
  <c r="T809" i="48"/>
  <c r="W809" i="48" s="1"/>
  <c r="X809" i="48" s="1"/>
  <c r="H809" i="48"/>
  <c r="F809" i="48"/>
  <c r="AA808" i="48"/>
  <c r="Y808" i="48"/>
  <c r="W808" i="48"/>
  <c r="X808" i="48" s="1"/>
  <c r="T808" i="48"/>
  <c r="H808" i="48"/>
  <c r="F808" i="48"/>
  <c r="AA807" i="48"/>
  <c r="Y807" i="48"/>
  <c r="Z807" i="48" s="1"/>
  <c r="X807" i="48"/>
  <c r="W807" i="48"/>
  <c r="T807" i="48"/>
  <c r="H807" i="48"/>
  <c r="F807" i="48"/>
  <c r="AA806" i="48"/>
  <c r="Y806" i="48"/>
  <c r="X806" i="48"/>
  <c r="T806" i="48"/>
  <c r="W806" i="48" s="1"/>
  <c r="H806" i="48"/>
  <c r="F806" i="48"/>
  <c r="AA805" i="48"/>
  <c r="Y805" i="48"/>
  <c r="Z805" i="48" s="1"/>
  <c r="T805" i="48"/>
  <c r="W805" i="48" s="1"/>
  <c r="X805" i="48" s="1"/>
  <c r="H805" i="48"/>
  <c r="F805" i="48"/>
  <c r="AA804" i="48"/>
  <c r="Y804" i="48"/>
  <c r="T804" i="48"/>
  <c r="W804" i="48" s="1"/>
  <c r="X804" i="48" s="1"/>
  <c r="H804" i="48"/>
  <c r="F804" i="48"/>
  <c r="AA803" i="48"/>
  <c r="Y803" i="48"/>
  <c r="Z803" i="48" s="1"/>
  <c r="T803" i="48"/>
  <c r="W803" i="48" s="1"/>
  <c r="X803" i="48" s="1"/>
  <c r="H803" i="48"/>
  <c r="F803" i="48"/>
  <c r="AA802" i="48"/>
  <c r="Y802" i="48"/>
  <c r="W802" i="48"/>
  <c r="X802" i="48" s="1"/>
  <c r="T802" i="48"/>
  <c r="H802" i="48"/>
  <c r="F802" i="48"/>
  <c r="AA801" i="48"/>
  <c r="Y801" i="48"/>
  <c r="W801" i="48"/>
  <c r="X801" i="48" s="1"/>
  <c r="T801" i="48"/>
  <c r="H801" i="48"/>
  <c r="F801" i="48"/>
  <c r="AA800" i="48"/>
  <c r="Y800" i="48"/>
  <c r="T800" i="48"/>
  <c r="W800" i="48" s="1"/>
  <c r="X800" i="48" s="1"/>
  <c r="H800" i="48"/>
  <c r="F800" i="48"/>
  <c r="AA799" i="48"/>
  <c r="Y799" i="48"/>
  <c r="Z799" i="48" s="1"/>
  <c r="T799" i="48"/>
  <c r="W799" i="48" s="1"/>
  <c r="X799" i="48" s="1"/>
  <c r="H799" i="48"/>
  <c r="F799" i="48"/>
  <c r="AA798" i="48"/>
  <c r="Y798" i="48"/>
  <c r="T798" i="48"/>
  <c r="W798" i="48" s="1"/>
  <c r="X798" i="48" s="1"/>
  <c r="H798" i="48"/>
  <c r="F798" i="48"/>
  <c r="AA797" i="48"/>
  <c r="Y797" i="48"/>
  <c r="Z797" i="48" s="1"/>
  <c r="T797" i="48"/>
  <c r="W797" i="48" s="1"/>
  <c r="X797" i="48" s="1"/>
  <c r="H797" i="48"/>
  <c r="F797" i="48"/>
  <c r="AA796" i="48"/>
  <c r="Y796" i="48"/>
  <c r="T796" i="48"/>
  <c r="W796" i="48" s="1"/>
  <c r="X796" i="48" s="1"/>
  <c r="H796" i="48"/>
  <c r="F796" i="48"/>
  <c r="AA795" i="48"/>
  <c r="Y795" i="48"/>
  <c r="Z795" i="48" s="1"/>
  <c r="T795" i="48"/>
  <c r="W795" i="48" s="1"/>
  <c r="X795" i="48" s="1"/>
  <c r="H795" i="48"/>
  <c r="F795" i="48"/>
  <c r="AA794" i="48"/>
  <c r="Y794" i="48"/>
  <c r="T794" i="48"/>
  <c r="W794" i="48" s="1"/>
  <c r="X794" i="48" s="1"/>
  <c r="H794" i="48"/>
  <c r="F794" i="48"/>
  <c r="AA793" i="48"/>
  <c r="Y793" i="48"/>
  <c r="T793" i="48"/>
  <c r="W793" i="48" s="1"/>
  <c r="X793" i="48" s="1"/>
  <c r="H793" i="48"/>
  <c r="F793" i="48"/>
  <c r="AA792" i="48"/>
  <c r="Y792" i="48"/>
  <c r="W792" i="48"/>
  <c r="X792" i="48" s="1"/>
  <c r="T792" i="48"/>
  <c r="H792" i="48"/>
  <c r="F792" i="48"/>
  <c r="AA791" i="48"/>
  <c r="Y791" i="48"/>
  <c r="T791" i="48"/>
  <c r="W791" i="48" s="1"/>
  <c r="X791" i="48" s="1"/>
  <c r="H791" i="48"/>
  <c r="F791" i="48"/>
  <c r="AA790" i="48"/>
  <c r="Y790" i="48"/>
  <c r="T790" i="48"/>
  <c r="W790" i="48" s="1"/>
  <c r="X790" i="48" s="1"/>
  <c r="H790" i="48"/>
  <c r="F790" i="48"/>
  <c r="AA789" i="48"/>
  <c r="Y789" i="48"/>
  <c r="Z789" i="48" s="1"/>
  <c r="T789" i="48"/>
  <c r="W789" i="48" s="1"/>
  <c r="X789" i="48" s="1"/>
  <c r="H789" i="48"/>
  <c r="F789" i="48"/>
  <c r="AA788" i="48"/>
  <c r="Y788" i="48"/>
  <c r="T788" i="48"/>
  <c r="W788" i="48" s="1"/>
  <c r="X788" i="48" s="1"/>
  <c r="H788" i="48"/>
  <c r="F788" i="48"/>
  <c r="AA787" i="48"/>
  <c r="Y787" i="48"/>
  <c r="Z787" i="48" s="1"/>
  <c r="T787" i="48"/>
  <c r="W787" i="48" s="1"/>
  <c r="X787" i="48" s="1"/>
  <c r="H787" i="48"/>
  <c r="F787" i="48"/>
  <c r="AA786" i="48"/>
  <c r="Y786" i="48"/>
  <c r="W786" i="48"/>
  <c r="X786" i="48" s="1"/>
  <c r="T786" i="48"/>
  <c r="H786" i="48"/>
  <c r="F786" i="48"/>
  <c r="AA785" i="48"/>
  <c r="Y785" i="48"/>
  <c r="T785" i="48"/>
  <c r="W785" i="48" s="1"/>
  <c r="X785" i="48" s="1"/>
  <c r="H785" i="48"/>
  <c r="F785" i="48"/>
  <c r="AA784" i="48"/>
  <c r="Y784" i="48"/>
  <c r="T784" i="48"/>
  <c r="W784" i="48" s="1"/>
  <c r="X784" i="48" s="1"/>
  <c r="H784" i="48"/>
  <c r="F784" i="48"/>
  <c r="AA783" i="48"/>
  <c r="Y783" i="48"/>
  <c r="Z783" i="48" s="1"/>
  <c r="T783" i="48"/>
  <c r="W783" i="48" s="1"/>
  <c r="X783" i="48" s="1"/>
  <c r="H783" i="48"/>
  <c r="F783" i="48"/>
  <c r="AA782" i="48"/>
  <c r="Y782" i="48"/>
  <c r="Z782" i="48" s="1"/>
  <c r="T782" i="48"/>
  <c r="W782" i="48" s="1"/>
  <c r="X782" i="48" s="1"/>
  <c r="H782" i="48"/>
  <c r="F782" i="48"/>
  <c r="AA781" i="48"/>
  <c r="Y781" i="48"/>
  <c r="Z781" i="48" s="1"/>
  <c r="X781" i="48"/>
  <c r="T781" i="48"/>
  <c r="W781" i="48" s="1"/>
  <c r="H781" i="48"/>
  <c r="F781" i="48"/>
  <c r="AA780" i="48"/>
  <c r="Y780" i="48"/>
  <c r="Z780" i="48" s="1"/>
  <c r="T780" i="48"/>
  <c r="W780" i="48" s="1"/>
  <c r="X780" i="48" s="1"/>
  <c r="H780" i="48"/>
  <c r="F780" i="48"/>
  <c r="AA779" i="48"/>
  <c r="Y779" i="48"/>
  <c r="Z779" i="48" s="1"/>
  <c r="T779" i="48"/>
  <c r="W779" i="48" s="1"/>
  <c r="X779" i="48" s="1"/>
  <c r="H779" i="48"/>
  <c r="F779" i="48"/>
  <c r="AA778" i="48"/>
  <c r="Y778" i="48"/>
  <c r="T778" i="48"/>
  <c r="W778" i="48" s="1"/>
  <c r="X778" i="48" s="1"/>
  <c r="H778" i="48"/>
  <c r="F778" i="48"/>
  <c r="AA777" i="48"/>
  <c r="Y777" i="48"/>
  <c r="T777" i="48"/>
  <c r="W777" i="48" s="1"/>
  <c r="X777" i="48" s="1"/>
  <c r="H777" i="48"/>
  <c r="F777" i="48"/>
  <c r="AA776" i="48"/>
  <c r="Y776" i="48"/>
  <c r="T776" i="48"/>
  <c r="W776" i="48" s="1"/>
  <c r="X776" i="48" s="1"/>
  <c r="H776" i="48"/>
  <c r="F776" i="48"/>
  <c r="AA775" i="48"/>
  <c r="Y775" i="48"/>
  <c r="T775" i="48"/>
  <c r="W775" i="48" s="1"/>
  <c r="X775" i="48" s="1"/>
  <c r="H775" i="48"/>
  <c r="F775" i="48"/>
  <c r="AA774" i="48"/>
  <c r="Y774" i="48"/>
  <c r="Z774" i="48" s="1"/>
  <c r="T774" i="48"/>
  <c r="W774" i="48" s="1"/>
  <c r="X774" i="48" s="1"/>
  <c r="H774" i="48"/>
  <c r="F774" i="48"/>
  <c r="AA773" i="48"/>
  <c r="Y773" i="48"/>
  <c r="Z773" i="48" s="1"/>
  <c r="T773" i="48"/>
  <c r="W773" i="48" s="1"/>
  <c r="X773" i="48" s="1"/>
  <c r="H773" i="48"/>
  <c r="F773" i="48"/>
  <c r="AA772" i="48"/>
  <c r="Y772" i="48"/>
  <c r="Z772" i="48" s="1"/>
  <c r="T772" i="48"/>
  <c r="W772" i="48" s="1"/>
  <c r="X772" i="48" s="1"/>
  <c r="H772" i="48"/>
  <c r="F772" i="48"/>
  <c r="AA771" i="48"/>
  <c r="Y771" i="48"/>
  <c r="Z771" i="48" s="1"/>
  <c r="T771" i="48"/>
  <c r="W771" i="48" s="1"/>
  <c r="X771" i="48" s="1"/>
  <c r="H771" i="48"/>
  <c r="F771" i="48"/>
  <c r="AA770" i="48"/>
  <c r="Y770" i="48"/>
  <c r="Z770" i="48" s="1"/>
  <c r="T770" i="48"/>
  <c r="W770" i="48" s="1"/>
  <c r="X770" i="48" s="1"/>
  <c r="H770" i="48"/>
  <c r="F770" i="48"/>
  <c r="AA769" i="48"/>
  <c r="Y769" i="48"/>
  <c r="T769" i="48"/>
  <c r="W769" i="48" s="1"/>
  <c r="X769" i="48" s="1"/>
  <c r="H769" i="48"/>
  <c r="F769" i="48"/>
  <c r="AA768" i="48"/>
  <c r="Y768" i="48"/>
  <c r="X768" i="48"/>
  <c r="W768" i="48"/>
  <c r="T768" i="48"/>
  <c r="H768" i="48"/>
  <c r="F768" i="48"/>
  <c r="AA767" i="48"/>
  <c r="Y767" i="48"/>
  <c r="Z767" i="48" s="1"/>
  <c r="W767" i="48"/>
  <c r="X767" i="48" s="1"/>
  <c r="T767" i="48"/>
  <c r="H767" i="48"/>
  <c r="F767" i="48"/>
  <c r="AA766" i="48"/>
  <c r="Y766" i="48"/>
  <c r="T766" i="48"/>
  <c r="W766" i="48" s="1"/>
  <c r="X766" i="48" s="1"/>
  <c r="H766" i="48"/>
  <c r="F766" i="48"/>
  <c r="AA765" i="48"/>
  <c r="Y765" i="48"/>
  <c r="T765" i="48"/>
  <c r="W765" i="48" s="1"/>
  <c r="X765" i="48" s="1"/>
  <c r="H765" i="48"/>
  <c r="F765" i="48"/>
  <c r="AA764" i="48"/>
  <c r="Y764" i="48"/>
  <c r="Z764" i="48" s="1"/>
  <c r="T764" i="48"/>
  <c r="W764" i="48" s="1"/>
  <c r="X764" i="48" s="1"/>
  <c r="H764" i="48"/>
  <c r="F764" i="48"/>
  <c r="AA763" i="48"/>
  <c r="Y763" i="48"/>
  <c r="Z763" i="48" s="1"/>
  <c r="T763" i="48"/>
  <c r="W763" i="48" s="1"/>
  <c r="X763" i="48" s="1"/>
  <c r="H763" i="48"/>
  <c r="F763" i="48"/>
  <c r="AA762" i="48"/>
  <c r="Y762" i="48"/>
  <c r="T762" i="48"/>
  <c r="W762" i="48" s="1"/>
  <c r="X762" i="48" s="1"/>
  <c r="H762" i="48"/>
  <c r="F762" i="48"/>
  <c r="AA761" i="48"/>
  <c r="Y761" i="48"/>
  <c r="W761" i="48"/>
  <c r="X761" i="48" s="1"/>
  <c r="T761" i="48"/>
  <c r="H761" i="48"/>
  <c r="F761" i="48"/>
  <c r="AA760" i="48"/>
  <c r="Y760" i="48"/>
  <c r="T760" i="48"/>
  <c r="W760" i="48" s="1"/>
  <c r="X760" i="48" s="1"/>
  <c r="H760" i="48"/>
  <c r="F760" i="48"/>
  <c r="AA759" i="48"/>
  <c r="Y759" i="48"/>
  <c r="Z759" i="48" s="1"/>
  <c r="T759" i="48"/>
  <c r="W759" i="48" s="1"/>
  <c r="X759" i="48" s="1"/>
  <c r="H759" i="48"/>
  <c r="F759" i="48"/>
  <c r="AA758" i="48"/>
  <c r="Y758" i="48"/>
  <c r="T758" i="48"/>
  <c r="W758" i="48" s="1"/>
  <c r="X758" i="48" s="1"/>
  <c r="H758" i="48"/>
  <c r="F758" i="48"/>
  <c r="AA757" i="48"/>
  <c r="Y757" i="48"/>
  <c r="Z757" i="48" s="1"/>
  <c r="X757" i="48"/>
  <c r="T757" i="48"/>
  <c r="W757" i="48" s="1"/>
  <c r="H757" i="48"/>
  <c r="F757" i="48"/>
  <c r="AA756" i="48"/>
  <c r="Y756" i="48"/>
  <c r="Z756" i="48" s="1"/>
  <c r="T756" i="48"/>
  <c r="W756" i="48" s="1"/>
  <c r="X756" i="48" s="1"/>
  <c r="H756" i="48"/>
  <c r="F756" i="48"/>
  <c r="AA755" i="48"/>
  <c r="Y755" i="48"/>
  <c r="Z755" i="48" s="1"/>
  <c r="W755" i="48"/>
  <c r="X755" i="48" s="1"/>
  <c r="T755" i="48"/>
  <c r="H755" i="48"/>
  <c r="F755" i="48"/>
  <c r="AA754" i="48"/>
  <c r="Y754" i="48"/>
  <c r="T754" i="48"/>
  <c r="W754" i="48" s="1"/>
  <c r="X754" i="48" s="1"/>
  <c r="H754" i="48"/>
  <c r="F754" i="48"/>
  <c r="AA753" i="48"/>
  <c r="Y753" i="48"/>
  <c r="Z753" i="48" s="1"/>
  <c r="T753" i="48"/>
  <c r="W753" i="48" s="1"/>
  <c r="X753" i="48" s="1"/>
  <c r="H753" i="48"/>
  <c r="F753" i="48"/>
  <c r="AA752" i="48"/>
  <c r="Y752" i="48"/>
  <c r="W752" i="48"/>
  <c r="X752" i="48" s="1"/>
  <c r="T752" i="48"/>
  <c r="H752" i="48"/>
  <c r="F752" i="48"/>
  <c r="AA751" i="48"/>
  <c r="Y751" i="48"/>
  <c r="T751" i="48"/>
  <c r="W751" i="48" s="1"/>
  <c r="X751" i="48" s="1"/>
  <c r="H751" i="48"/>
  <c r="F751" i="48"/>
  <c r="AA750" i="48"/>
  <c r="Y750" i="48"/>
  <c r="T750" i="48"/>
  <c r="W750" i="48" s="1"/>
  <c r="X750" i="48" s="1"/>
  <c r="H750" i="48"/>
  <c r="F750" i="48"/>
  <c r="AA749" i="48"/>
  <c r="Y749" i="48"/>
  <c r="Z749" i="48" s="1"/>
  <c r="T749" i="48"/>
  <c r="W749" i="48" s="1"/>
  <c r="X749" i="48" s="1"/>
  <c r="H749" i="48"/>
  <c r="F749" i="48"/>
  <c r="AA748" i="48"/>
  <c r="Y748" i="48"/>
  <c r="Z748" i="48" s="1"/>
  <c r="T748" i="48"/>
  <c r="W748" i="48" s="1"/>
  <c r="X748" i="48" s="1"/>
  <c r="H748" i="48"/>
  <c r="F748" i="48"/>
  <c r="AA747" i="48"/>
  <c r="Y747" i="48"/>
  <c r="Z747" i="48" s="1"/>
  <c r="T747" i="48"/>
  <c r="W747" i="48" s="1"/>
  <c r="X747" i="48" s="1"/>
  <c r="H747" i="48"/>
  <c r="F747" i="48"/>
  <c r="AA746" i="48"/>
  <c r="Y746" i="48"/>
  <c r="Z746" i="48" s="1"/>
  <c r="T746" i="48"/>
  <c r="W746" i="48" s="1"/>
  <c r="X746" i="48" s="1"/>
  <c r="H746" i="48"/>
  <c r="F746" i="48"/>
  <c r="AA745" i="48"/>
  <c r="Y745" i="48"/>
  <c r="T745" i="48"/>
  <c r="W745" i="48" s="1"/>
  <c r="X745" i="48" s="1"/>
  <c r="H745" i="48"/>
  <c r="F745" i="48"/>
  <c r="AA744" i="48"/>
  <c r="Y744" i="48"/>
  <c r="T744" i="48"/>
  <c r="W744" i="48" s="1"/>
  <c r="X744" i="48" s="1"/>
  <c r="H744" i="48"/>
  <c r="F744" i="48"/>
  <c r="AA743" i="48"/>
  <c r="Y743" i="48"/>
  <c r="T743" i="48"/>
  <c r="W743" i="48" s="1"/>
  <c r="X743" i="48" s="1"/>
  <c r="H743" i="48"/>
  <c r="F743" i="48"/>
  <c r="AA742" i="48"/>
  <c r="Y742" i="48"/>
  <c r="T742" i="48"/>
  <c r="W742" i="48" s="1"/>
  <c r="X742" i="48" s="1"/>
  <c r="H742" i="48"/>
  <c r="F742" i="48"/>
  <c r="AA741" i="48"/>
  <c r="Y741" i="48"/>
  <c r="Z741" i="48" s="1"/>
  <c r="T741" i="48"/>
  <c r="W741" i="48" s="1"/>
  <c r="X741" i="48" s="1"/>
  <c r="H741" i="48"/>
  <c r="F741" i="48"/>
  <c r="AA740" i="48"/>
  <c r="Y740" i="48"/>
  <c r="Z740" i="48" s="1"/>
  <c r="T740" i="48"/>
  <c r="W740" i="48" s="1"/>
  <c r="X740" i="48" s="1"/>
  <c r="H740" i="48"/>
  <c r="F740" i="48"/>
  <c r="AA739" i="48"/>
  <c r="Y739" i="48"/>
  <c r="Z739" i="48" s="1"/>
  <c r="T739" i="48"/>
  <c r="W739" i="48" s="1"/>
  <c r="X739" i="48" s="1"/>
  <c r="H739" i="48"/>
  <c r="F739" i="48"/>
  <c r="AA738" i="48"/>
  <c r="Y738" i="48"/>
  <c r="T738" i="48"/>
  <c r="W738" i="48" s="1"/>
  <c r="X738" i="48" s="1"/>
  <c r="H738" i="48"/>
  <c r="F738" i="48"/>
  <c r="AA737" i="48"/>
  <c r="Y737" i="48"/>
  <c r="T737" i="48"/>
  <c r="W737" i="48" s="1"/>
  <c r="X737" i="48" s="1"/>
  <c r="H737" i="48"/>
  <c r="F737" i="48"/>
  <c r="AA736" i="48"/>
  <c r="Y736" i="48"/>
  <c r="Z736" i="48" s="1"/>
  <c r="T736" i="48"/>
  <c r="W736" i="48" s="1"/>
  <c r="X736" i="48" s="1"/>
  <c r="H736" i="48"/>
  <c r="F736" i="48"/>
  <c r="AA735" i="48"/>
  <c r="Y735" i="48"/>
  <c r="T735" i="48"/>
  <c r="W735" i="48" s="1"/>
  <c r="X735" i="48" s="1"/>
  <c r="H735" i="48"/>
  <c r="F735" i="48"/>
  <c r="AA734" i="48"/>
  <c r="Y734" i="48"/>
  <c r="T734" i="48"/>
  <c r="W734" i="48" s="1"/>
  <c r="X734" i="48" s="1"/>
  <c r="H734" i="48"/>
  <c r="F734" i="48"/>
  <c r="AA733" i="48"/>
  <c r="Y733" i="48"/>
  <c r="Z733" i="48" s="1"/>
  <c r="W733" i="48"/>
  <c r="X733" i="48" s="1"/>
  <c r="T733" i="48"/>
  <c r="H733" i="48"/>
  <c r="F733" i="48"/>
  <c r="AA732" i="48"/>
  <c r="Y732" i="48"/>
  <c r="Z732" i="48" s="1"/>
  <c r="T732" i="48"/>
  <c r="W732" i="48" s="1"/>
  <c r="X732" i="48" s="1"/>
  <c r="H732" i="48"/>
  <c r="F732" i="48"/>
  <c r="AA731" i="48"/>
  <c r="Y731" i="48"/>
  <c r="Z731" i="48" s="1"/>
  <c r="T731" i="48"/>
  <c r="W731" i="48" s="1"/>
  <c r="X731" i="48" s="1"/>
  <c r="H731" i="48"/>
  <c r="F731" i="48"/>
  <c r="AA730" i="48"/>
  <c r="Y730" i="48"/>
  <c r="T730" i="48"/>
  <c r="W730" i="48" s="1"/>
  <c r="X730" i="48" s="1"/>
  <c r="H730" i="48"/>
  <c r="F730" i="48"/>
  <c r="AA729" i="48"/>
  <c r="Y729" i="48"/>
  <c r="T729" i="48"/>
  <c r="W729" i="48" s="1"/>
  <c r="X729" i="48" s="1"/>
  <c r="H729" i="48"/>
  <c r="F729" i="48"/>
  <c r="AA728" i="48"/>
  <c r="Y728" i="48"/>
  <c r="W728" i="48"/>
  <c r="X728" i="48" s="1"/>
  <c r="T728" i="48"/>
  <c r="H728" i="48"/>
  <c r="F728" i="48"/>
  <c r="AA727" i="48"/>
  <c r="Y727" i="48"/>
  <c r="T727" i="48"/>
  <c r="W727" i="48" s="1"/>
  <c r="X727" i="48" s="1"/>
  <c r="H727" i="48"/>
  <c r="F727" i="48"/>
  <c r="AA726" i="48"/>
  <c r="Y726" i="48"/>
  <c r="T726" i="48"/>
  <c r="W726" i="48" s="1"/>
  <c r="X726" i="48" s="1"/>
  <c r="H726" i="48"/>
  <c r="F726" i="48"/>
  <c r="AA725" i="48"/>
  <c r="Y725" i="48"/>
  <c r="Z725" i="48" s="1"/>
  <c r="T725" i="48"/>
  <c r="W725" i="48" s="1"/>
  <c r="X725" i="48" s="1"/>
  <c r="H725" i="48"/>
  <c r="F725" i="48"/>
  <c r="AA724" i="48"/>
  <c r="Y724" i="48"/>
  <c r="Z724" i="48" s="1"/>
  <c r="T724" i="48"/>
  <c r="W724" i="48" s="1"/>
  <c r="X724" i="48" s="1"/>
  <c r="H724" i="48"/>
  <c r="F724" i="48"/>
  <c r="AA723" i="48"/>
  <c r="Y723" i="48"/>
  <c r="Z723" i="48" s="1"/>
  <c r="T723" i="48"/>
  <c r="W723" i="48" s="1"/>
  <c r="X723" i="48" s="1"/>
  <c r="H723" i="48"/>
  <c r="F723" i="48"/>
  <c r="AA722" i="48"/>
  <c r="Y722" i="48"/>
  <c r="T722" i="48"/>
  <c r="W722" i="48" s="1"/>
  <c r="X722" i="48" s="1"/>
  <c r="H722" i="48"/>
  <c r="F722" i="48"/>
  <c r="AA721" i="48"/>
  <c r="Y721" i="48"/>
  <c r="T721" i="48"/>
  <c r="W721" i="48" s="1"/>
  <c r="X721" i="48" s="1"/>
  <c r="H721" i="48"/>
  <c r="F721" i="48"/>
  <c r="AA720" i="48"/>
  <c r="Y720" i="48"/>
  <c r="T720" i="48"/>
  <c r="W720" i="48" s="1"/>
  <c r="X720" i="48" s="1"/>
  <c r="H720" i="48"/>
  <c r="F720" i="48"/>
  <c r="AA719" i="48"/>
  <c r="Y719" i="48"/>
  <c r="W719" i="48"/>
  <c r="X719" i="48" s="1"/>
  <c r="T719" i="48"/>
  <c r="H719" i="48"/>
  <c r="F719" i="48"/>
  <c r="AA718" i="48"/>
  <c r="Y718" i="48"/>
  <c r="T718" i="48"/>
  <c r="W718" i="48" s="1"/>
  <c r="X718" i="48" s="1"/>
  <c r="H718" i="48"/>
  <c r="F718" i="48"/>
  <c r="AA717" i="48"/>
  <c r="Y717" i="48"/>
  <c r="Z717" i="48" s="1"/>
  <c r="T717" i="48"/>
  <c r="W717" i="48" s="1"/>
  <c r="X717" i="48" s="1"/>
  <c r="H717" i="48"/>
  <c r="F717" i="48"/>
  <c r="AA716" i="48"/>
  <c r="Y716" i="48"/>
  <c r="Z716" i="48" s="1"/>
  <c r="T716" i="48"/>
  <c r="W716" i="48" s="1"/>
  <c r="X716" i="48" s="1"/>
  <c r="H716" i="48"/>
  <c r="F716" i="48"/>
  <c r="AA715" i="48"/>
  <c r="Y715" i="48"/>
  <c r="Z715" i="48" s="1"/>
  <c r="W715" i="48"/>
  <c r="X715" i="48" s="1"/>
  <c r="T715" i="48"/>
  <c r="H715" i="48"/>
  <c r="F715" i="48"/>
  <c r="AA714" i="48"/>
  <c r="Y714" i="48"/>
  <c r="T714" i="48"/>
  <c r="W714" i="48" s="1"/>
  <c r="X714" i="48" s="1"/>
  <c r="H714" i="48"/>
  <c r="F714" i="48"/>
  <c r="AA713" i="48"/>
  <c r="Y713" i="48"/>
  <c r="W713" i="48"/>
  <c r="X713" i="48" s="1"/>
  <c r="T713" i="48"/>
  <c r="H713" i="48"/>
  <c r="F713" i="48"/>
  <c r="AA712" i="48"/>
  <c r="Y712" i="48"/>
  <c r="T712" i="48"/>
  <c r="W712" i="48" s="1"/>
  <c r="X712" i="48" s="1"/>
  <c r="H712" i="48"/>
  <c r="F712" i="48"/>
  <c r="AA711" i="48"/>
  <c r="Y711" i="48"/>
  <c r="T711" i="48"/>
  <c r="W711" i="48" s="1"/>
  <c r="X711" i="48" s="1"/>
  <c r="H711" i="48"/>
  <c r="F711" i="48"/>
  <c r="AA710" i="48"/>
  <c r="Y710" i="48"/>
  <c r="T710" i="48"/>
  <c r="W710" i="48" s="1"/>
  <c r="X710" i="48" s="1"/>
  <c r="H710" i="48"/>
  <c r="F710" i="48"/>
  <c r="AA709" i="48"/>
  <c r="Y709" i="48"/>
  <c r="Z709" i="48" s="1"/>
  <c r="W709" i="48"/>
  <c r="X709" i="48" s="1"/>
  <c r="T709" i="48"/>
  <c r="H709" i="48"/>
  <c r="F709" i="48"/>
  <c r="AA708" i="48"/>
  <c r="Y708" i="48"/>
  <c r="Z708" i="48" s="1"/>
  <c r="T708" i="48"/>
  <c r="W708" i="48" s="1"/>
  <c r="X708" i="48" s="1"/>
  <c r="H708" i="48"/>
  <c r="F708" i="48"/>
  <c r="AA707" i="48"/>
  <c r="Y707" i="48"/>
  <c r="Z707" i="48" s="1"/>
  <c r="W707" i="48"/>
  <c r="X707" i="48" s="1"/>
  <c r="T707" i="48"/>
  <c r="H707" i="48"/>
  <c r="F707" i="48"/>
  <c r="AA706" i="48"/>
  <c r="Y706" i="48"/>
  <c r="T706" i="48"/>
  <c r="W706" i="48" s="1"/>
  <c r="X706" i="48" s="1"/>
  <c r="H706" i="48"/>
  <c r="F706" i="48"/>
  <c r="AA705" i="48"/>
  <c r="Y705" i="48"/>
  <c r="W705" i="48"/>
  <c r="X705" i="48" s="1"/>
  <c r="T705" i="48"/>
  <c r="H705" i="48"/>
  <c r="F705" i="48"/>
  <c r="AA704" i="48"/>
  <c r="Y704" i="48"/>
  <c r="Z704" i="48" s="1"/>
  <c r="T704" i="48"/>
  <c r="W704" i="48" s="1"/>
  <c r="X704" i="48" s="1"/>
  <c r="H704" i="48"/>
  <c r="F704" i="48"/>
  <c r="AA703" i="48"/>
  <c r="Y703" i="48"/>
  <c r="T703" i="48"/>
  <c r="W703" i="48" s="1"/>
  <c r="X703" i="48" s="1"/>
  <c r="H703" i="48"/>
  <c r="F703" i="48"/>
  <c r="AA702" i="48"/>
  <c r="Y702" i="48"/>
  <c r="T702" i="48"/>
  <c r="W702" i="48" s="1"/>
  <c r="X702" i="48" s="1"/>
  <c r="H702" i="48"/>
  <c r="F702" i="48"/>
  <c r="AA701" i="48"/>
  <c r="Y701" i="48"/>
  <c r="Z701" i="48" s="1"/>
  <c r="T701" i="48"/>
  <c r="W701" i="48" s="1"/>
  <c r="X701" i="48" s="1"/>
  <c r="H701" i="48"/>
  <c r="F701" i="48"/>
  <c r="AA700" i="48"/>
  <c r="Y700" i="48"/>
  <c r="Z700" i="48" s="1"/>
  <c r="T700" i="48"/>
  <c r="W700" i="48" s="1"/>
  <c r="X700" i="48" s="1"/>
  <c r="H700" i="48"/>
  <c r="F700" i="48"/>
  <c r="AA699" i="48"/>
  <c r="Y699" i="48"/>
  <c r="Z699" i="48" s="1"/>
  <c r="T699" i="48"/>
  <c r="W699" i="48" s="1"/>
  <c r="X699" i="48" s="1"/>
  <c r="H699" i="48"/>
  <c r="F699" i="48"/>
  <c r="AA698" i="48"/>
  <c r="Y698" i="48"/>
  <c r="T698" i="48"/>
  <c r="W698" i="48" s="1"/>
  <c r="X698" i="48" s="1"/>
  <c r="H698" i="48"/>
  <c r="F698" i="48"/>
  <c r="AA697" i="48"/>
  <c r="Y697" i="48"/>
  <c r="T697" i="48"/>
  <c r="W697" i="48" s="1"/>
  <c r="X697" i="48" s="1"/>
  <c r="H697" i="48"/>
  <c r="F697" i="48"/>
  <c r="AA696" i="48"/>
  <c r="Y696" i="48"/>
  <c r="T696" i="48"/>
  <c r="W696" i="48" s="1"/>
  <c r="X696" i="48" s="1"/>
  <c r="H696" i="48"/>
  <c r="F696" i="48"/>
  <c r="AA695" i="48"/>
  <c r="Y695" i="48"/>
  <c r="T695" i="48"/>
  <c r="W695" i="48" s="1"/>
  <c r="X695" i="48" s="1"/>
  <c r="H695" i="48"/>
  <c r="F695" i="48"/>
  <c r="AA694" i="48"/>
  <c r="Y694" i="48"/>
  <c r="X694" i="48"/>
  <c r="T694" i="48"/>
  <c r="W694" i="48" s="1"/>
  <c r="H694" i="48"/>
  <c r="F694" i="48"/>
  <c r="AA693" i="48"/>
  <c r="Y693" i="48"/>
  <c r="Z693" i="48" s="1"/>
  <c r="T693" i="48"/>
  <c r="W693" i="48" s="1"/>
  <c r="X693" i="48" s="1"/>
  <c r="H693" i="48"/>
  <c r="F693" i="48"/>
  <c r="AA692" i="48"/>
  <c r="Y692" i="48"/>
  <c r="Z692" i="48" s="1"/>
  <c r="T692" i="48"/>
  <c r="W692" i="48" s="1"/>
  <c r="X692" i="48" s="1"/>
  <c r="H692" i="48"/>
  <c r="F692" i="48"/>
  <c r="AA691" i="48"/>
  <c r="Y691" i="48"/>
  <c r="Z691" i="48" s="1"/>
  <c r="W691" i="48"/>
  <c r="X691" i="48" s="1"/>
  <c r="T691" i="48"/>
  <c r="H691" i="48"/>
  <c r="F691" i="48"/>
  <c r="AA690" i="48"/>
  <c r="Y690" i="48"/>
  <c r="Z690" i="48" s="1"/>
  <c r="T690" i="48"/>
  <c r="W690" i="48" s="1"/>
  <c r="X690" i="48" s="1"/>
  <c r="H690" i="48"/>
  <c r="F690" i="48"/>
  <c r="AA689" i="48"/>
  <c r="Y689" i="48"/>
  <c r="T689" i="48"/>
  <c r="W689" i="48" s="1"/>
  <c r="X689" i="48" s="1"/>
  <c r="H689" i="48"/>
  <c r="F689" i="48"/>
  <c r="AA688" i="48"/>
  <c r="Y688" i="48"/>
  <c r="T688" i="48"/>
  <c r="W688" i="48" s="1"/>
  <c r="X688" i="48" s="1"/>
  <c r="H688" i="48"/>
  <c r="F688" i="48"/>
  <c r="AA687" i="48"/>
  <c r="Y687" i="48"/>
  <c r="W687" i="48"/>
  <c r="X687" i="48" s="1"/>
  <c r="T687" i="48"/>
  <c r="H687" i="48"/>
  <c r="F687" i="48"/>
  <c r="AA686" i="48"/>
  <c r="Y686" i="48"/>
  <c r="T686" i="48"/>
  <c r="W686" i="48" s="1"/>
  <c r="X686" i="48" s="1"/>
  <c r="H686" i="48"/>
  <c r="F686" i="48"/>
  <c r="AA685" i="48"/>
  <c r="Y685" i="48"/>
  <c r="Z685" i="48" s="1"/>
  <c r="X685" i="48"/>
  <c r="T685" i="48"/>
  <c r="W685" i="48" s="1"/>
  <c r="H685" i="48"/>
  <c r="F685" i="48"/>
  <c r="AA684" i="48"/>
  <c r="Y684" i="48"/>
  <c r="Z684" i="48" s="1"/>
  <c r="T684" i="48"/>
  <c r="W684" i="48" s="1"/>
  <c r="X684" i="48" s="1"/>
  <c r="H684" i="48"/>
  <c r="F684" i="48"/>
  <c r="AA683" i="48"/>
  <c r="Y683" i="48"/>
  <c r="Z683" i="48" s="1"/>
  <c r="T683" i="48"/>
  <c r="W683" i="48" s="1"/>
  <c r="X683" i="48" s="1"/>
  <c r="H683" i="48"/>
  <c r="F683" i="48"/>
  <c r="AA682" i="48"/>
  <c r="Y682" i="48"/>
  <c r="T682" i="48"/>
  <c r="W682" i="48" s="1"/>
  <c r="X682" i="48" s="1"/>
  <c r="H682" i="48"/>
  <c r="F682" i="48"/>
  <c r="AA681" i="48"/>
  <c r="Y681" i="48"/>
  <c r="W681" i="48"/>
  <c r="X681" i="48" s="1"/>
  <c r="T681" i="48"/>
  <c r="H681" i="48"/>
  <c r="F681" i="48"/>
  <c r="AA680" i="48"/>
  <c r="Y680" i="48"/>
  <c r="X680" i="48"/>
  <c r="W680" i="48"/>
  <c r="T680" i="48"/>
  <c r="H680" i="48"/>
  <c r="F680" i="48"/>
  <c r="AA679" i="48"/>
  <c r="Y679" i="48"/>
  <c r="W679" i="48"/>
  <c r="X679" i="48" s="1"/>
  <c r="T679" i="48"/>
  <c r="H679" i="48"/>
  <c r="F679" i="48"/>
  <c r="AA678" i="48"/>
  <c r="Y678" i="48"/>
  <c r="T678" i="48"/>
  <c r="W678" i="48" s="1"/>
  <c r="X678" i="48" s="1"/>
  <c r="H678" i="48"/>
  <c r="F678" i="48"/>
  <c r="AA677" i="48"/>
  <c r="Y677" i="48"/>
  <c r="Z677" i="48" s="1"/>
  <c r="T677" i="48"/>
  <c r="W677" i="48" s="1"/>
  <c r="X677" i="48" s="1"/>
  <c r="H677" i="48"/>
  <c r="F677" i="48"/>
  <c r="AA676" i="48"/>
  <c r="Y676" i="48"/>
  <c r="Z676" i="48" s="1"/>
  <c r="T676" i="48"/>
  <c r="W676" i="48" s="1"/>
  <c r="X676" i="48" s="1"/>
  <c r="H676" i="48"/>
  <c r="F676" i="48"/>
  <c r="AA675" i="48"/>
  <c r="Y675" i="48"/>
  <c r="Z675" i="48" s="1"/>
  <c r="T675" i="48"/>
  <c r="W675" i="48" s="1"/>
  <c r="X675" i="48" s="1"/>
  <c r="H675" i="48"/>
  <c r="F675" i="48"/>
  <c r="AA674" i="48"/>
  <c r="Y674" i="48"/>
  <c r="T674" i="48"/>
  <c r="W674" i="48" s="1"/>
  <c r="X674" i="48" s="1"/>
  <c r="H674" i="48"/>
  <c r="F674" i="48"/>
  <c r="AA673" i="48"/>
  <c r="Y673" i="48"/>
  <c r="Z673" i="48" s="1"/>
  <c r="T673" i="48"/>
  <c r="W673" i="48" s="1"/>
  <c r="X673" i="48" s="1"/>
  <c r="H673" i="48"/>
  <c r="F673" i="48"/>
  <c r="AA672" i="48"/>
  <c r="Y672" i="48"/>
  <c r="T672" i="48"/>
  <c r="W672" i="48" s="1"/>
  <c r="X672" i="48" s="1"/>
  <c r="H672" i="48"/>
  <c r="F672" i="48"/>
  <c r="AA671" i="48"/>
  <c r="Y671" i="48"/>
  <c r="W671" i="48"/>
  <c r="X671" i="48" s="1"/>
  <c r="T671" i="48"/>
  <c r="H671" i="48"/>
  <c r="F671" i="48"/>
  <c r="AA670" i="48"/>
  <c r="Y670" i="48"/>
  <c r="T670" i="48"/>
  <c r="W670" i="48" s="1"/>
  <c r="X670" i="48" s="1"/>
  <c r="H670" i="48"/>
  <c r="F670" i="48"/>
  <c r="AA669" i="48"/>
  <c r="Y669" i="48"/>
  <c r="Z669" i="48" s="1"/>
  <c r="T669" i="48"/>
  <c r="W669" i="48" s="1"/>
  <c r="X669" i="48" s="1"/>
  <c r="H669" i="48"/>
  <c r="F669" i="48"/>
  <c r="AA668" i="48"/>
  <c r="Y668" i="48"/>
  <c r="Z668" i="48" s="1"/>
  <c r="T668" i="48"/>
  <c r="W668" i="48" s="1"/>
  <c r="X668" i="48" s="1"/>
  <c r="H668" i="48"/>
  <c r="F668" i="48"/>
  <c r="AA667" i="48"/>
  <c r="Y667" i="48"/>
  <c r="Z667" i="48" s="1"/>
  <c r="T667" i="48"/>
  <c r="W667" i="48" s="1"/>
  <c r="X667" i="48" s="1"/>
  <c r="H667" i="48"/>
  <c r="F667" i="48"/>
  <c r="AA666" i="48"/>
  <c r="Y666" i="48"/>
  <c r="T666" i="48"/>
  <c r="W666" i="48" s="1"/>
  <c r="X666" i="48" s="1"/>
  <c r="H666" i="48"/>
  <c r="F666" i="48"/>
  <c r="AA665" i="48"/>
  <c r="Y665" i="48"/>
  <c r="Z665" i="48" s="1"/>
  <c r="T665" i="48"/>
  <c r="W665" i="48" s="1"/>
  <c r="X665" i="48" s="1"/>
  <c r="H665" i="48"/>
  <c r="F665" i="48"/>
  <c r="AA664" i="48"/>
  <c r="Y664" i="48"/>
  <c r="T664" i="48"/>
  <c r="W664" i="48" s="1"/>
  <c r="X664" i="48" s="1"/>
  <c r="H664" i="48"/>
  <c r="F664" i="48"/>
  <c r="AA663" i="48"/>
  <c r="Y663" i="48"/>
  <c r="W663" i="48"/>
  <c r="X663" i="48" s="1"/>
  <c r="T663" i="48"/>
  <c r="H663" i="48"/>
  <c r="F663" i="48"/>
  <c r="AA662" i="48"/>
  <c r="Y662" i="48"/>
  <c r="X662" i="48"/>
  <c r="T662" i="48"/>
  <c r="W662" i="48" s="1"/>
  <c r="H662" i="48"/>
  <c r="F662" i="48"/>
  <c r="AA661" i="48"/>
  <c r="Y661" i="48"/>
  <c r="Z661" i="48" s="1"/>
  <c r="T661" i="48"/>
  <c r="W661" i="48" s="1"/>
  <c r="X661" i="48" s="1"/>
  <c r="H661" i="48"/>
  <c r="F661" i="48"/>
  <c r="AA660" i="48"/>
  <c r="Y660" i="48"/>
  <c r="Z660" i="48" s="1"/>
  <c r="T660" i="48"/>
  <c r="W660" i="48" s="1"/>
  <c r="X660" i="48" s="1"/>
  <c r="H660" i="48"/>
  <c r="F660" i="48"/>
  <c r="AA659" i="48"/>
  <c r="Y659" i="48"/>
  <c r="Z659" i="48" s="1"/>
  <c r="T659" i="48"/>
  <c r="W659" i="48" s="1"/>
  <c r="X659" i="48" s="1"/>
  <c r="H659" i="48"/>
  <c r="F659" i="48"/>
  <c r="AA658" i="48"/>
  <c r="Y658" i="48"/>
  <c r="T658" i="48"/>
  <c r="W658" i="48" s="1"/>
  <c r="X658" i="48" s="1"/>
  <c r="H658" i="48"/>
  <c r="F658" i="48"/>
  <c r="AA657" i="48"/>
  <c r="Y657" i="48"/>
  <c r="Z657" i="48" s="1"/>
  <c r="W657" i="48"/>
  <c r="X657" i="48" s="1"/>
  <c r="T657" i="48"/>
  <c r="H657" i="48"/>
  <c r="F657" i="48"/>
  <c r="AA656" i="48"/>
  <c r="Y656" i="48"/>
  <c r="W656" i="48"/>
  <c r="X656" i="48" s="1"/>
  <c r="T656" i="48"/>
  <c r="H656" i="48"/>
  <c r="F656" i="48"/>
  <c r="AA655" i="48"/>
  <c r="Y655" i="48"/>
  <c r="T655" i="48"/>
  <c r="W655" i="48" s="1"/>
  <c r="X655" i="48" s="1"/>
  <c r="H655" i="48"/>
  <c r="F655" i="48"/>
  <c r="AA654" i="48"/>
  <c r="Y654" i="48"/>
  <c r="T654" i="48"/>
  <c r="W654" i="48" s="1"/>
  <c r="X654" i="48" s="1"/>
  <c r="H654" i="48"/>
  <c r="F654" i="48"/>
  <c r="AA653" i="48"/>
  <c r="Y653" i="48"/>
  <c r="Z653" i="48" s="1"/>
  <c r="T653" i="48"/>
  <c r="W653" i="48" s="1"/>
  <c r="X653" i="48" s="1"/>
  <c r="H653" i="48"/>
  <c r="F653" i="48"/>
  <c r="AA652" i="48"/>
  <c r="Y652" i="48"/>
  <c r="Z652" i="48" s="1"/>
  <c r="T652" i="48"/>
  <c r="W652" i="48" s="1"/>
  <c r="X652" i="48" s="1"/>
  <c r="H652" i="48"/>
  <c r="F652" i="48"/>
  <c r="AA651" i="48"/>
  <c r="Y651" i="48"/>
  <c r="Z651" i="48" s="1"/>
  <c r="T651" i="48"/>
  <c r="W651" i="48" s="1"/>
  <c r="X651" i="48" s="1"/>
  <c r="H651" i="48"/>
  <c r="F651" i="48"/>
  <c r="AA650" i="48"/>
  <c r="Y650" i="48"/>
  <c r="T650" i="48"/>
  <c r="W650" i="48" s="1"/>
  <c r="X650" i="48" s="1"/>
  <c r="H650" i="48"/>
  <c r="F650" i="48"/>
  <c r="AA649" i="48"/>
  <c r="Y649" i="48"/>
  <c r="Z649" i="48" s="1"/>
  <c r="T649" i="48"/>
  <c r="W649" i="48" s="1"/>
  <c r="X649" i="48" s="1"/>
  <c r="H649" i="48"/>
  <c r="F649" i="48"/>
  <c r="AA648" i="48"/>
  <c r="Y648" i="48"/>
  <c r="Z648" i="48" s="1"/>
  <c r="W648" i="48"/>
  <c r="X648" i="48" s="1"/>
  <c r="T648" i="48"/>
  <c r="H648" i="48"/>
  <c r="F648" i="48"/>
  <c r="AA647" i="48"/>
  <c r="Y647" i="48"/>
  <c r="T647" i="48"/>
  <c r="W647" i="48" s="1"/>
  <c r="X647" i="48" s="1"/>
  <c r="H647" i="48"/>
  <c r="F647" i="48"/>
  <c r="AA646" i="48"/>
  <c r="Y646" i="48"/>
  <c r="T646" i="48"/>
  <c r="W646" i="48" s="1"/>
  <c r="X646" i="48" s="1"/>
  <c r="H646" i="48"/>
  <c r="F646" i="48"/>
  <c r="AA645" i="48"/>
  <c r="Y645" i="48"/>
  <c r="T645" i="48"/>
  <c r="W645" i="48" s="1"/>
  <c r="X645" i="48" s="1"/>
  <c r="H645" i="48"/>
  <c r="F645" i="48"/>
  <c r="AA644" i="48"/>
  <c r="Y644" i="48"/>
  <c r="Z644" i="48" s="1"/>
  <c r="T644" i="48"/>
  <c r="W644" i="48" s="1"/>
  <c r="X644" i="48" s="1"/>
  <c r="H644" i="48"/>
  <c r="F644" i="48"/>
  <c r="AA643" i="48"/>
  <c r="Y643" i="48"/>
  <c r="Z643" i="48" s="1"/>
  <c r="T643" i="48"/>
  <c r="W643" i="48" s="1"/>
  <c r="X643" i="48" s="1"/>
  <c r="H643" i="48"/>
  <c r="F643" i="48"/>
  <c r="AA642" i="48"/>
  <c r="Y642" i="48"/>
  <c r="T642" i="48"/>
  <c r="W642" i="48" s="1"/>
  <c r="X642" i="48" s="1"/>
  <c r="H642" i="48"/>
  <c r="F642" i="48"/>
  <c r="AA641" i="48"/>
  <c r="Y641" i="48"/>
  <c r="Z641" i="48" s="1"/>
  <c r="T641" i="48"/>
  <c r="W641" i="48" s="1"/>
  <c r="X641" i="48" s="1"/>
  <c r="H641" i="48"/>
  <c r="F641" i="48"/>
  <c r="AA640" i="48"/>
  <c r="Y640" i="48"/>
  <c r="T640" i="48"/>
  <c r="W640" i="48" s="1"/>
  <c r="X640" i="48" s="1"/>
  <c r="H640" i="48"/>
  <c r="F640" i="48"/>
  <c r="AA639" i="48"/>
  <c r="Y639" i="48"/>
  <c r="T639" i="48"/>
  <c r="W639" i="48" s="1"/>
  <c r="X639" i="48" s="1"/>
  <c r="H639" i="48"/>
  <c r="F639" i="48"/>
  <c r="AA638" i="48"/>
  <c r="Y638" i="48"/>
  <c r="T638" i="48"/>
  <c r="W638" i="48" s="1"/>
  <c r="X638" i="48" s="1"/>
  <c r="H638" i="48"/>
  <c r="F638" i="48"/>
  <c r="AA637" i="48"/>
  <c r="Y637" i="48"/>
  <c r="T637" i="48"/>
  <c r="W637" i="48" s="1"/>
  <c r="X637" i="48" s="1"/>
  <c r="H637" i="48"/>
  <c r="F637" i="48"/>
  <c r="AA636" i="48"/>
  <c r="Y636" i="48"/>
  <c r="Z636" i="48" s="1"/>
  <c r="T636" i="48"/>
  <c r="W636" i="48" s="1"/>
  <c r="X636" i="48" s="1"/>
  <c r="H636" i="48"/>
  <c r="F636" i="48"/>
  <c r="AA635" i="48"/>
  <c r="Y635" i="48"/>
  <c r="Z635" i="48" s="1"/>
  <c r="T635" i="48"/>
  <c r="W635" i="48" s="1"/>
  <c r="X635" i="48" s="1"/>
  <c r="H635" i="48"/>
  <c r="F635" i="48"/>
  <c r="AA634" i="48"/>
  <c r="Y634" i="48"/>
  <c r="T634" i="48"/>
  <c r="W634" i="48" s="1"/>
  <c r="X634" i="48" s="1"/>
  <c r="H634" i="48"/>
  <c r="F634" i="48"/>
  <c r="AA633" i="48"/>
  <c r="Y633" i="48"/>
  <c r="Z633" i="48" s="1"/>
  <c r="T633" i="48"/>
  <c r="W633" i="48" s="1"/>
  <c r="X633" i="48" s="1"/>
  <c r="H633" i="48"/>
  <c r="F633" i="48"/>
  <c r="AA632" i="48"/>
  <c r="Y632" i="48"/>
  <c r="T632" i="48"/>
  <c r="W632" i="48" s="1"/>
  <c r="X632" i="48" s="1"/>
  <c r="H632" i="48"/>
  <c r="F632" i="48"/>
  <c r="AA631" i="48"/>
  <c r="Y631" i="48"/>
  <c r="T631" i="48"/>
  <c r="W631" i="48" s="1"/>
  <c r="X631" i="48" s="1"/>
  <c r="H631" i="48"/>
  <c r="F631" i="48"/>
  <c r="AA630" i="48"/>
  <c r="Y630" i="48"/>
  <c r="T630" i="48"/>
  <c r="W630" i="48" s="1"/>
  <c r="X630" i="48" s="1"/>
  <c r="H630" i="48"/>
  <c r="F630" i="48"/>
  <c r="AA629" i="48"/>
  <c r="Y629" i="48"/>
  <c r="T629" i="48"/>
  <c r="W629" i="48" s="1"/>
  <c r="X629" i="48" s="1"/>
  <c r="H629" i="48"/>
  <c r="F629" i="48"/>
  <c r="AA628" i="48"/>
  <c r="Y628" i="48"/>
  <c r="Z628" i="48" s="1"/>
  <c r="X628" i="48"/>
  <c r="T628" i="48"/>
  <c r="W628" i="48" s="1"/>
  <c r="H628" i="48"/>
  <c r="F628" i="48"/>
  <c r="AA627" i="48"/>
  <c r="Y627" i="48"/>
  <c r="Z627" i="48" s="1"/>
  <c r="T627" i="48"/>
  <c r="W627" i="48" s="1"/>
  <c r="X627" i="48" s="1"/>
  <c r="H627" i="48"/>
  <c r="F627" i="48"/>
  <c r="AA626" i="48"/>
  <c r="Y626" i="48"/>
  <c r="T626" i="48"/>
  <c r="W626" i="48" s="1"/>
  <c r="X626" i="48" s="1"/>
  <c r="H626" i="48"/>
  <c r="F626" i="48"/>
  <c r="AA625" i="48"/>
  <c r="Y625" i="48"/>
  <c r="Z625" i="48" s="1"/>
  <c r="W625" i="48"/>
  <c r="X625" i="48" s="1"/>
  <c r="T625" i="48"/>
  <c r="H625" i="48"/>
  <c r="F625" i="48"/>
  <c r="AA624" i="48"/>
  <c r="Y624" i="48"/>
  <c r="T624" i="48"/>
  <c r="W624" i="48" s="1"/>
  <c r="X624" i="48" s="1"/>
  <c r="H624" i="48"/>
  <c r="F624" i="48"/>
  <c r="AA623" i="48"/>
  <c r="Y623" i="48"/>
  <c r="T623" i="48"/>
  <c r="W623" i="48" s="1"/>
  <c r="X623" i="48" s="1"/>
  <c r="H623" i="48"/>
  <c r="F623" i="48"/>
  <c r="AA622" i="48"/>
  <c r="Y622" i="48"/>
  <c r="T622" i="48"/>
  <c r="W622" i="48" s="1"/>
  <c r="X622" i="48" s="1"/>
  <c r="H622" i="48"/>
  <c r="F622" i="48"/>
  <c r="AA621" i="48"/>
  <c r="Y621" i="48"/>
  <c r="Z621" i="48" s="1"/>
  <c r="T621" i="48"/>
  <c r="W621" i="48" s="1"/>
  <c r="X621" i="48" s="1"/>
  <c r="H621" i="48"/>
  <c r="F621" i="48"/>
  <c r="AA620" i="48"/>
  <c r="Y620" i="48"/>
  <c r="Z620" i="48" s="1"/>
  <c r="T620" i="48"/>
  <c r="W620" i="48" s="1"/>
  <c r="X620" i="48" s="1"/>
  <c r="H620" i="48"/>
  <c r="F620" i="48"/>
  <c r="AA619" i="48"/>
  <c r="Y619" i="48"/>
  <c r="Z619" i="48" s="1"/>
  <c r="T619" i="48"/>
  <c r="W619" i="48" s="1"/>
  <c r="X619" i="48" s="1"/>
  <c r="H619" i="48"/>
  <c r="F619" i="48"/>
  <c r="AA618" i="48"/>
  <c r="Y618" i="48"/>
  <c r="Z618" i="48" s="1"/>
  <c r="T618" i="48"/>
  <c r="W618" i="48" s="1"/>
  <c r="X618" i="48" s="1"/>
  <c r="H618" i="48"/>
  <c r="F618" i="48"/>
  <c r="AA617" i="48"/>
  <c r="Y617" i="48"/>
  <c r="Z617" i="48" s="1"/>
  <c r="T617" i="48"/>
  <c r="W617" i="48" s="1"/>
  <c r="X617" i="48" s="1"/>
  <c r="H617" i="48"/>
  <c r="F617" i="48"/>
  <c r="AA616" i="48"/>
  <c r="Y616" i="48"/>
  <c r="T616" i="48"/>
  <c r="W616" i="48" s="1"/>
  <c r="X616" i="48" s="1"/>
  <c r="H616" i="48"/>
  <c r="F616" i="48"/>
  <c r="AA615" i="48"/>
  <c r="Y615" i="48"/>
  <c r="W615" i="48"/>
  <c r="X615" i="48" s="1"/>
  <c r="T615" i="48"/>
  <c r="H615" i="48"/>
  <c r="F615" i="48"/>
  <c r="AA614" i="48"/>
  <c r="Y614" i="48"/>
  <c r="T614" i="48"/>
  <c r="W614" i="48" s="1"/>
  <c r="X614" i="48" s="1"/>
  <c r="H614" i="48"/>
  <c r="F614" i="48"/>
  <c r="AA613" i="48"/>
  <c r="Y613" i="48"/>
  <c r="W613" i="48"/>
  <c r="X613" i="48" s="1"/>
  <c r="T613" i="48"/>
  <c r="H613" i="48"/>
  <c r="F613" i="48"/>
  <c r="AA612" i="48"/>
  <c r="Y612" i="48"/>
  <c r="T612" i="48"/>
  <c r="W612" i="48" s="1"/>
  <c r="X612" i="48" s="1"/>
  <c r="H612" i="48"/>
  <c r="F612" i="48"/>
  <c r="AA611" i="48"/>
  <c r="Y611" i="48"/>
  <c r="Z611" i="48" s="1"/>
  <c r="T611" i="48"/>
  <c r="W611" i="48" s="1"/>
  <c r="X611" i="48" s="1"/>
  <c r="H611" i="48"/>
  <c r="F611" i="48"/>
  <c r="AA610" i="48"/>
  <c r="Y610" i="48"/>
  <c r="T610" i="48"/>
  <c r="W610" i="48" s="1"/>
  <c r="X610" i="48" s="1"/>
  <c r="H610" i="48"/>
  <c r="F610" i="48"/>
  <c r="AA609" i="48"/>
  <c r="Y609" i="48"/>
  <c r="T609" i="48"/>
  <c r="W609" i="48" s="1"/>
  <c r="X609" i="48" s="1"/>
  <c r="H609" i="48"/>
  <c r="F609" i="48"/>
  <c r="AA608" i="48"/>
  <c r="Y608" i="48"/>
  <c r="T608" i="48"/>
  <c r="W608" i="48" s="1"/>
  <c r="X608" i="48" s="1"/>
  <c r="H608" i="48"/>
  <c r="F608" i="48"/>
  <c r="AA607" i="48"/>
  <c r="Y607" i="48"/>
  <c r="Z607" i="48" s="1"/>
  <c r="T607" i="48"/>
  <c r="W607" i="48" s="1"/>
  <c r="X607" i="48" s="1"/>
  <c r="H607" i="48"/>
  <c r="F607" i="48"/>
  <c r="AA606" i="48"/>
  <c r="Y606" i="48"/>
  <c r="T606" i="48"/>
  <c r="W606" i="48" s="1"/>
  <c r="X606" i="48" s="1"/>
  <c r="H606" i="48"/>
  <c r="F606" i="48"/>
  <c r="AA605" i="48"/>
  <c r="Y605" i="48"/>
  <c r="T605" i="48"/>
  <c r="W605" i="48" s="1"/>
  <c r="X605" i="48" s="1"/>
  <c r="H605" i="48"/>
  <c r="F605" i="48"/>
  <c r="AA604" i="48"/>
  <c r="Y604" i="48"/>
  <c r="Z604" i="48" s="1"/>
  <c r="T604" i="48"/>
  <c r="W604" i="48" s="1"/>
  <c r="X604" i="48" s="1"/>
  <c r="H604" i="48"/>
  <c r="F604" i="48"/>
  <c r="AA603" i="48"/>
  <c r="Y603" i="48"/>
  <c r="Z603" i="48" s="1"/>
  <c r="T603" i="48"/>
  <c r="W603" i="48" s="1"/>
  <c r="X603" i="48" s="1"/>
  <c r="H603" i="48"/>
  <c r="F603" i="48"/>
  <c r="AA602" i="48"/>
  <c r="Y602" i="48"/>
  <c r="T602" i="48"/>
  <c r="W602" i="48" s="1"/>
  <c r="X602" i="48" s="1"/>
  <c r="H602" i="48"/>
  <c r="F602" i="48"/>
  <c r="AA601" i="48"/>
  <c r="Y601" i="48"/>
  <c r="T601" i="48"/>
  <c r="W601" i="48" s="1"/>
  <c r="X601" i="48" s="1"/>
  <c r="H601" i="48"/>
  <c r="F601" i="48"/>
  <c r="AA600" i="48"/>
  <c r="Y600" i="48"/>
  <c r="T600" i="48"/>
  <c r="W600" i="48" s="1"/>
  <c r="X600" i="48" s="1"/>
  <c r="H600" i="48"/>
  <c r="F600" i="48"/>
  <c r="AA599" i="48"/>
  <c r="Y599" i="48"/>
  <c r="Z599" i="48" s="1"/>
  <c r="T599" i="48"/>
  <c r="W599" i="48" s="1"/>
  <c r="X599" i="48" s="1"/>
  <c r="H599" i="48"/>
  <c r="F599" i="48"/>
  <c r="AA598" i="48"/>
  <c r="Y598" i="48"/>
  <c r="T598" i="48"/>
  <c r="W598" i="48" s="1"/>
  <c r="X598" i="48" s="1"/>
  <c r="H598" i="48"/>
  <c r="F598" i="48"/>
  <c r="AA597" i="48"/>
  <c r="Y597" i="48"/>
  <c r="T597" i="48"/>
  <c r="W597" i="48" s="1"/>
  <c r="X597" i="48" s="1"/>
  <c r="H597" i="48"/>
  <c r="F597" i="48"/>
  <c r="AA596" i="48"/>
  <c r="Y596" i="48"/>
  <c r="Z596" i="48" s="1"/>
  <c r="T596" i="48"/>
  <c r="W596" i="48" s="1"/>
  <c r="X596" i="48" s="1"/>
  <c r="H596" i="48"/>
  <c r="F596" i="48"/>
  <c r="AA595" i="48"/>
  <c r="Y595" i="48"/>
  <c r="Z595" i="48" s="1"/>
  <c r="T595" i="48"/>
  <c r="W595" i="48" s="1"/>
  <c r="X595" i="48" s="1"/>
  <c r="H595" i="48"/>
  <c r="F595" i="48"/>
  <c r="AA594" i="48"/>
  <c r="Y594" i="48"/>
  <c r="T594" i="48"/>
  <c r="W594" i="48" s="1"/>
  <c r="X594" i="48" s="1"/>
  <c r="H594" i="48"/>
  <c r="F594" i="48"/>
  <c r="AA593" i="48"/>
  <c r="Y593" i="48"/>
  <c r="T593" i="48"/>
  <c r="W593" i="48" s="1"/>
  <c r="X593" i="48" s="1"/>
  <c r="H593" i="48"/>
  <c r="F593" i="48"/>
  <c r="AA592" i="48"/>
  <c r="Y592" i="48"/>
  <c r="T592" i="48"/>
  <c r="W592" i="48" s="1"/>
  <c r="X592" i="48" s="1"/>
  <c r="H592" i="48"/>
  <c r="F592" i="48"/>
  <c r="AA591" i="48"/>
  <c r="Y591" i="48"/>
  <c r="T591" i="48"/>
  <c r="W591" i="48" s="1"/>
  <c r="X591" i="48" s="1"/>
  <c r="H591" i="48"/>
  <c r="F591" i="48"/>
  <c r="AA590" i="48"/>
  <c r="Y590" i="48"/>
  <c r="T590" i="48"/>
  <c r="W590" i="48" s="1"/>
  <c r="X590" i="48" s="1"/>
  <c r="H590" i="48"/>
  <c r="F590" i="48"/>
  <c r="AA589" i="48"/>
  <c r="Y589" i="48"/>
  <c r="T589" i="48"/>
  <c r="W589" i="48" s="1"/>
  <c r="X589" i="48" s="1"/>
  <c r="H589" i="48"/>
  <c r="F589" i="48"/>
  <c r="AA588" i="48"/>
  <c r="Y588" i="48"/>
  <c r="Z588" i="48" s="1"/>
  <c r="T588" i="48"/>
  <c r="W588" i="48" s="1"/>
  <c r="X588" i="48" s="1"/>
  <c r="H588" i="48"/>
  <c r="F588" i="48"/>
  <c r="AA587" i="48"/>
  <c r="Y587" i="48"/>
  <c r="Z587" i="48" s="1"/>
  <c r="T587" i="48"/>
  <c r="W587" i="48" s="1"/>
  <c r="X587" i="48" s="1"/>
  <c r="H587" i="48"/>
  <c r="F587" i="48"/>
  <c r="AA586" i="48"/>
  <c r="Y586" i="48"/>
  <c r="T586" i="48"/>
  <c r="W586" i="48" s="1"/>
  <c r="X586" i="48" s="1"/>
  <c r="H586" i="48"/>
  <c r="F586" i="48"/>
  <c r="AA585" i="48"/>
  <c r="Y585" i="48"/>
  <c r="T585" i="48"/>
  <c r="W585" i="48" s="1"/>
  <c r="X585" i="48" s="1"/>
  <c r="H585" i="48"/>
  <c r="F585" i="48"/>
  <c r="AA584" i="48"/>
  <c r="Y584" i="48"/>
  <c r="T584" i="48"/>
  <c r="W584" i="48" s="1"/>
  <c r="X584" i="48" s="1"/>
  <c r="H584" i="48"/>
  <c r="F584" i="48"/>
  <c r="AA583" i="48"/>
  <c r="Y583" i="48"/>
  <c r="Z583" i="48" s="1"/>
  <c r="T583" i="48"/>
  <c r="W583" i="48" s="1"/>
  <c r="X583" i="48" s="1"/>
  <c r="H583" i="48"/>
  <c r="F583" i="48"/>
  <c r="AA582" i="48"/>
  <c r="Y582" i="48"/>
  <c r="W582" i="48"/>
  <c r="X582" i="48" s="1"/>
  <c r="T582" i="48"/>
  <c r="H582" i="48"/>
  <c r="F582" i="48"/>
  <c r="AA581" i="48"/>
  <c r="Y581" i="48"/>
  <c r="T581" i="48"/>
  <c r="W581" i="48" s="1"/>
  <c r="X581" i="48" s="1"/>
  <c r="H581" i="48"/>
  <c r="F581" i="48"/>
  <c r="AA580" i="48"/>
  <c r="Y580" i="48"/>
  <c r="Z580" i="48" s="1"/>
  <c r="T580" i="48"/>
  <c r="W580" i="48" s="1"/>
  <c r="X580" i="48" s="1"/>
  <c r="H580" i="48"/>
  <c r="F580" i="48"/>
  <c r="AA579" i="48"/>
  <c r="Y579" i="48"/>
  <c r="Z579" i="48" s="1"/>
  <c r="T579" i="48"/>
  <c r="W579" i="48" s="1"/>
  <c r="X579" i="48" s="1"/>
  <c r="H579" i="48"/>
  <c r="F579" i="48"/>
  <c r="AA578" i="48"/>
  <c r="Y578" i="48"/>
  <c r="T578" i="48"/>
  <c r="W578" i="48" s="1"/>
  <c r="X578" i="48" s="1"/>
  <c r="H578" i="48"/>
  <c r="F578" i="48"/>
  <c r="AA577" i="48"/>
  <c r="Y577" i="48"/>
  <c r="T577" i="48"/>
  <c r="W577" i="48" s="1"/>
  <c r="X577" i="48" s="1"/>
  <c r="H577" i="48"/>
  <c r="F577" i="48"/>
  <c r="AA576" i="48"/>
  <c r="Y576" i="48"/>
  <c r="T576" i="48"/>
  <c r="W576" i="48" s="1"/>
  <c r="X576" i="48" s="1"/>
  <c r="H576" i="48"/>
  <c r="F576" i="48"/>
  <c r="AA575" i="48"/>
  <c r="Y575" i="48"/>
  <c r="Z575" i="48" s="1"/>
  <c r="T575" i="48"/>
  <c r="W575" i="48" s="1"/>
  <c r="X575" i="48" s="1"/>
  <c r="H575" i="48"/>
  <c r="F575" i="48"/>
  <c r="AA574" i="48"/>
  <c r="Y574" i="48"/>
  <c r="T574" i="48"/>
  <c r="W574" i="48" s="1"/>
  <c r="X574" i="48" s="1"/>
  <c r="H574" i="48"/>
  <c r="F574" i="48"/>
  <c r="AA573" i="48"/>
  <c r="Y573" i="48"/>
  <c r="T573" i="48"/>
  <c r="W573" i="48" s="1"/>
  <c r="X573" i="48" s="1"/>
  <c r="H573" i="48"/>
  <c r="F573" i="48"/>
  <c r="AA572" i="48"/>
  <c r="Y572" i="48"/>
  <c r="Z572" i="48" s="1"/>
  <c r="T572" i="48"/>
  <c r="W572" i="48" s="1"/>
  <c r="X572" i="48" s="1"/>
  <c r="H572" i="48"/>
  <c r="F572" i="48"/>
  <c r="AA571" i="48"/>
  <c r="Y571" i="48"/>
  <c r="Z571" i="48" s="1"/>
  <c r="T571" i="48"/>
  <c r="W571" i="48" s="1"/>
  <c r="X571" i="48" s="1"/>
  <c r="H571" i="48"/>
  <c r="F571" i="48"/>
  <c r="AA570" i="48"/>
  <c r="Y570" i="48"/>
  <c r="T570" i="48"/>
  <c r="W570" i="48" s="1"/>
  <c r="X570" i="48" s="1"/>
  <c r="H570" i="48"/>
  <c r="F570" i="48"/>
  <c r="AA569" i="48"/>
  <c r="Y569" i="48"/>
  <c r="T569" i="48"/>
  <c r="W569" i="48" s="1"/>
  <c r="X569" i="48" s="1"/>
  <c r="H569" i="48"/>
  <c r="F569" i="48"/>
  <c r="AA568" i="48"/>
  <c r="Y568" i="48"/>
  <c r="T568" i="48"/>
  <c r="W568" i="48" s="1"/>
  <c r="X568" i="48" s="1"/>
  <c r="H568" i="48"/>
  <c r="F568" i="48"/>
  <c r="AA567" i="48"/>
  <c r="Y567" i="48"/>
  <c r="Z567" i="48" s="1"/>
  <c r="T567" i="48"/>
  <c r="W567" i="48" s="1"/>
  <c r="X567" i="48" s="1"/>
  <c r="H567" i="48"/>
  <c r="F567" i="48"/>
  <c r="AA566" i="48"/>
  <c r="Y566" i="48"/>
  <c r="T566" i="48"/>
  <c r="W566" i="48" s="1"/>
  <c r="X566" i="48" s="1"/>
  <c r="H566" i="48"/>
  <c r="F566" i="48"/>
  <c r="AA565" i="48"/>
  <c r="Y565" i="48"/>
  <c r="T565" i="48"/>
  <c r="W565" i="48" s="1"/>
  <c r="X565" i="48" s="1"/>
  <c r="H565" i="48"/>
  <c r="F565" i="48"/>
  <c r="AA564" i="48"/>
  <c r="Y564" i="48"/>
  <c r="Z564" i="48" s="1"/>
  <c r="W564" i="48"/>
  <c r="X564" i="48" s="1"/>
  <c r="T564" i="48"/>
  <c r="H564" i="48"/>
  <c r="F564" i="48"/>
  <c r="AA563" i="48"/>
  <c r="Y563" i="48"/>
  <c r="Z563" i="48" s="1"/>
  <c r="T563" i="48"/>
  <c r="W563" i="48" s="1"/>
  <c r="X563" i="48" s="1"/>
  <c r="H563" i="48"/>
  <c r="F563" i="48"/>
  <c r="AA562" i="48"/>
  <c r="Y562" i="48"/>
  <c r="T562" i="48"/>
  <c r="W562" i="48" s="1"/>
  <c r="X562" i="48" s="1"/>
  <c r="H562" i="48"/>
  <c r="F562" i="48"/>
  <c r="AA561" i="48"/>
  <c r="Y561" i="48"/>
  <c r="T561" i="48"/>
  <c r="W561" i="48" s="1"/>
  <c r="X561" i="48" s="1"/>
  <c r="H561" i="48"/>
  <c r="F561" i="48"/>
  <c r="AA560" i="48"/>
  <c r="Y560" i="48"/>
  <c r="W560" i="48"/>
  <c r="X560" i="48" s="1"/>
  <c r="T560" i="48"/>
  <c r="H560" i="48"/>
  <c r="F560" i="48"/>
  <c r="AA559" i="48"/>
  <c r="Y559" i="48"/>
  <c r="Z559" i="48" s="1"/>
  <c r="W559" i="48"/>
  <c r="X559" i="48" s="1"/>
  <c r="T559" i="48"/>
  <c r="H559" i="48"/>
  <c r="F559" i="48"/>
  <c r="AA558" i="48"/>
  <c r="Y558" i="48"/>
  <c r="T558" i="48"/>
  <c r="W558" i="48" s="1"/>
  <c r="X558" i="48" s="1"/>
  <c r="H558" i="48"/>
  <c r="F558" i="48"/>
  <c r="AA557" i="48"/>
  <c r="Y557" i="48"/>
  <c r="T557" i="48"/>
  <c r="W557" i="48" s="1"/>
  <c r="X557" i="48" s="1"/>
  <c r="H557" i="48"/>
  <c r="F557" i="48"/>
  <c r="AA556" i="48"/>
  <c r="Y556" i="48"/>
  <c r="Z556" i="48" s="1"/>
  <c r="T556" i="48"/>
  <c r="W556" i="48" s="1"/>
  <c r="X556" i="48" s="1"/>
  <c r="H556" i="48"/>
  <c r="F556" i="48"/>
  <c r="AA555" i="48"/>
  <c r="Y555" i="48"/>
  <c r="Z555" i="48" s="1"/>
  <c r="T555" i="48"/>
  <c r="W555" i="48" s="1"/>
  <c r="X555" i="48" s="1"/>
  <c r="H555" i="48"/>
  <c r="F555" i="48"/>
  <c r="AA554" i="48"/>
  <c r="Y554" i="48"/>
  <c r="T554" i="48"/>
  <c r="W554" i="48" s="1"/>
  <c r="X554" i="48" s="1"/>
  <c r="H554" i="48"/>
  <c r="F554" i="48"/>
  <c r="AA553" i="48"/>
  <c r="Y553" i="48"/>
  <c r="T553" i="48"/>
  <c r="W553" i="48" s="1"/>
  <c r="X553" i="48" s="1"/>
  <c r="H553" i="48"/>
  <c r="F553" i="48"/>
  <c r="AA552" i="48"/>
  <c r="Y552" i="48"/>
  <c r="W552" i="48"/>
  <c r="X552" i="48" s="1"/>
  <c r="T552" i="48"/>
  <c r="H552" i="48"/>
  <c r="F552" i="48"/>
  <c r="AA551" i="48"/>
  <c r="Y551" i="48"/>
  <c r="Z551" i="48" s="1"/>
  <c r="T551" i="48"/>
  <c r="W551" i="48" s="1"/>
  <c r="X551" i="48" s="1"/>
  <c r="H551" i="48"/>
  <c r="F551" i="48"/>
  <c r="AA550" i="48"/>
  <c r="Y550" i="48"/>
  <c r="W550" i="48"/>
  <c r="X550" i="48" s="1"/>
  <c r="T550" i="48"/>
  <c r="H550" i="48"/>
  <c r="F550" i="48"/>
  <c r="AA549" i="48"/>
  <c r="Y549" i="48"/>
  <c r="T549" i="48"/>
  <c r="W549" i="48" s="1"/>
  <c r="X549" i="48" s="1"/>
  <c r="H549" i="48"/>
  <c r="F549" i="48"/>
  <c r="AA548" i="48"/>
  <c r="Y548" i="48"/>
  <c r="Z548" i="48" s="1"/>
  <c r="T548" i="48"/>
  <c r="W548" i="48" s="1"/>
  <c r="X548" i="48" s="1"/>
  <c r="H548" i="48"/>
  <c r="F548" i="48"/>
  <c r="AA547" i="48"/>
  <c r="Y547" i="48"/>
  <c r="Z547" i="48" s="1"/>
  <c r="T547" i="48"/>
  <c r="W547" i="48" s="1"/>
  <c r="X547" i="48" s="1"/>
  <c r="H547" i="48"/>
  <c r="F547" i="48"/>
  <c r="AA546" i="48"/>
  <c r="Y546" i="48"/>
  <c r="Z546" i="48" s="1"/>
  <c r="T546" i="48"/>
  <c r="W546" i="48" s="1"/>
  <c r="X546" i="48" s="1"/>
  <c r="H546" i="48"/>
  <c r="F546" i="48"/>
  <c r="AA545" i="48"/>
  <c r="Y545" i="48"/>
  <c r="T545" i="48"/>
  <c r="W545" i="48" s="1"/>
  <c r="X545" i="48" s="1"/>
  <c r="H545" i="48"/>
  <c r="F545" i="48"/>
  <c r="AA544" i="48"/>
  <c r="Y544" i="48"/>
  <c r="Z544" i="48" s="1"/>
  <c r="T544" i="48"/>
  <c r="W544" i="48" s="1"/>
  <c r="X544" i="48" s="1"/>
  <c r="H544" i="48"/>
  <c r="F544" i="48"/>
  <c r="AA543" i="48"/>
  <c r="Y543" i="48"/>
  <c r="Z543" i="48" s="1"/>
  <c r="T543" i="48"/>
  <c r="W543" i="48" s="1"/>
  <c r="X543" i="48" s="1"/>
  <c r="H543" i="48"/>
  <c r="F543" i="48"/>
  <c r="AA542" i="48"/>
  <c r="Y542" i="48"/>
  <c r="W542" i="48"/>
  <c r="X542" i="48" s="1"/>
  <c r="T542" i="48"/>
  <c r="H542" i="48"/>
  <c r="F542" i="48"/>
  <c r="AA541" i="48"/>
  <c r="Y541" i="48"/>
  <c r="T541" i="48"/>
  <c r="W541" i="48" s="1"/>
  <c r="X541" i="48" s="1"/>
  <c r="H541" i="48"/>
  <c r="F541" i="48"/>
  <c r="AA540" i="48"/>
  <c r="Y540" i="48"/>
  <c r="Z540" i="48" s="1"/>
  <c r="T540" i="48"/>
  <c r="W540" i="48" s="1"/>
  <c r="X540" i="48" s="1"/>
  <c r="H540" i="48"/>
  <c r="F540" i="48"/>
  <c r="AA539" i="48"/>
  <c r="Y539" i="48"/>
  <c r="Z539" i="48" s="1"/>
  <c r="T539" i="48"/>
  <c r="W539" i="48" s="1"/>
  <c r="X539" i="48" s="1"/>
  <c r="H539" i="48"/>
  <c r="F539" i="48"/>
  <c r="AA538" i="48"/>
  <c r="Y538" i="48"/>
  <c r="Z538" i="48" s="1"/>
  <c r="T538" i="48"/>
  <c r="W538" i="48" s="1"/>
  <c r="X538" i="48" s="1"/>
  <c r="H538" i="48"/>
  <c r="F538" i="48"/>
  <c r="AA537" i="48"/>
  <c r="Y537" i="48"/>
  <c r="Z537" i="48" s="1"/>
  <c r="T537" i="48"/>
  <c r="W537" i="48" s="1"/>
  <c r="X537" i="48" s="1"/>
  <c r="H537" i="48"/>
  <c r="F537" i="48"/>
  <c r="AA536" i="48"/>
  <c r="Y536" i="48"/>
  <c r="Z536" i="48" s="1"/>
  <c r="T536" i="48"/>
  <c r="W536" i="48" s="1"/>
  <c r="X536" i="48" s="1"/>
  <c r="H536" i="48"/>
  <c r="F536" i="48"/>
  <c r="AA535" i="48"/>
  <c r="Y535" i="48"/>
  <c r="T535" i="48"/>
  <c r="W535" i="48" s="1"/>
  <c r="X535" i="48" s="1"/>
  <c r="H535" i="48"/>
  <c r="F535" i="48"/>
  <c r="AA534" i="48"/>
  <c r="Y534" i="48"/>
  <c r="T534" i="48"/>
  <c r="W534" i="48" s="1"/>
  <c r="X534" i="48" s="1"/>
  <c r="H534" i="48"/>
  <c r="F534" i="48"/>
  <c r="AA533" i="48"/>
  <c r="Y533" i="48"/>
  <c r="T533" i="48"/>
  <c r="W533" i="48" s="1"/>
  <c r="X533" i="48" s="1"/>
  <c r="H533" i="48"/>
  <c r="F533" i="48"/>
  <c r="AA532" i="48"/>
  <c r="Y532" i="48"/>
  <c r="Z532" i="48" s="1"/>
  <c r="T532" i="48"/>
  <c r="W532" i="48" s="1"/>
  <c r="X532" i="48" s="1"/>
  <c r="H532" i="48"/>
  <c r="F532" i="48"/>
  <c r="AA531" i="48"/>
  <c r="Y531" i="48"/>
  <c r="Z531" i="48" s="1"/>
  <c r="T531" i="48"/>
  <c r="W531" i="48" s="1"/>
  <c r="X531" i="48" s="1"/>
  <c r="H531" i="48"/>
  <c r="F531" i="48"/>
  <c r="AA530" i="48"/>
  <c r="Y530" i="48"/>
  <c r="Z530" i="48" s="1"/>
  <c r="T530" i="48"/>
  <c r="W530" i="48" s="1"/>
  <c r="X530" i="48" s="1"/>
  <c r="H530" i="48"/>
  <c r="F530" i="48"/>
  <c r="AA529" i="48"/>
  <c r="Y529" i="48"/>
  <c r="Z529" i="48" s="1"/>
  <c r="T529" i="48"/>
  <c r="W529" i="48" s="1"/>
  <c r="X529" i="48" s="1"/>
  <c r="H529" i="48"/>
  <c r="F529" i="48"/>
  <c r="AA528" i="48"/>
  <c r="Y528" i="48"/>
  <c r="Z528" i="48" s="1"/>
  <c r="W528" i="48"/>
  <c r="X528" i="48" s="1"/>
  <c r="T528" i="48"/>
  <c r="H528" i="48"/>
  <c r="F528" i="48"/>
  <c r="AA527" i="48"/>
  <c r="Y527" i="48"/>
  <c r="T527" i="48"/>
  <c r="W527" i="48" s="1"/>
  <c r="X527" i="48" s="1"/>
  <c r="H527" i="48"/>
  <c r="F527" i="48"/>
  <c r="AA526" i="48"/>
  <c r="Y526" i="48"/>
  <c r="T526" i="48"/>
  <c r="W526" i="48" s="1"/>
  <c r="X526" i="48" s="1"/>
  <c r="H526" i="48"/>
  <c r="F526" i="48"/>
  <c r="AA525" i="48"/>
  <c r="Y525" i="48"/>
  <c r="T525" i="48"/>
  <c r="W525" i="48" s="1"/>
  <c r="X525" i="48" s="1"/>
  <c r="H525" i="48"/>
  <c r="F525" i="48"/>
  <c r="AA524" i="48"/>
  <c r="Y524" i="48"/>
  <c r="Z524" i="48" s="1"/>
  <c r="W524" i="48"/>
  <c r="X524" i="48" s="1"/>
  <c r="T524" i="48"/>
  <c r="H524" i="48"/>
  <c r="F524" i="48"/>
  <c r="AA523" i="48"/>
  <c r="Y523" i="48"/>
  <c r="T523" i="48"/>
  <c r="W523" i="48" s="1"/>
  <c r="X523" i="48" s="1"/>
  <c r="H523" i="48"/>
  <c r="F523" i="48"/>
  <c r="AA522" i="48"/>
  <c r="Y522" i="48"/>
  <c r="Z522" i="48" s="1"/>
  <c r="T522" i="48"/>
  <c r="W522" i="48" s="1"/>
  <c r="X522" i="48" s="1"/>
  <c r="H522" i="48"/>
  <c r="F522" i="48"/>
  <c r="AA521" i="48"/>
  <c r="Y521" i="48"/>
  <c r="Z521" i="48" s="1"/>
  <c r="T521" i="48"/>
  <c r="W521" i="48" s="1"/>
  <c r="X521" i="48" s="1"/>
  <c r="H521" i="48"/>
  <c r="F521" i="48"/>
  <c r="AA520" i="48"/>
  <c r="Y520" i="48"/>
  <c r="Z520" i="48" s="1"/>
  <c r="T520" i="48"/>
  <c r="W520" i="48" s="1"/>
  <c r="X520" i="48" s="1"/>
  <c r="H520" i="48"/>
  <c r="F520" i="48"/>
  <c r="AA519" i="48"/>
  <c r="Y519" i="48"/>
  <c r="W519" i="48"/>
  <c r="X519" i="48" s="1"/>
  <c r="T519" i="48"/>
  <c r="H519" i="48"/>
  <c r="F519" i="48"/>
  <c r="AA518" i="48"/>
  <c r="Y518" i="48"/>
  <c r="T518" i="48"/>
  <c r="W518" i="48" s="1"/>
  <c r="X518" i="48" s="1"/>
  <c r="H518" i="48"/>
  <c r="F518" i="48"/>
  <c r="AA517" i="48"/>
  <c r="Y517" i="48"/>
  <c r="T517" i="48"/>
  <c r="W517" i="48" s="1"/>
  <c r="X517" i="48" s="1"/>
  <c r="H517" i="48"/>
  <c r="F517" i="48"/>
  <c r="AA516" i="48"/>
  <c r="Y516" i="48"/>
  <c r="Z516" i="48" s="1"/>
  <c r="T516" i="48"/>
  <c r="W516" i="48" s="1"/>
  <c r="X516" i="48" s="1"/>
  <c r="H516" i="48"/>
  <c r="F516" i="48"/>
  <c r="AA515" i="48"/>
  <c r="Y515" i="48"/>
  <c r="W515" i="48"/>
  <c r="X515" i="48" s="1"/>
  <c r="T515" i="48"/>
  <c r="H515" i="48"/>
  <c r="F515" i="48"/>
  <c r="AA514" i="48"/>
  <c r="Y514" i="48"/>
  <c r="T514" i="48"/>
  <c r="W514" i="48" s="1"/>
  <c r="X514" i="48" s="1"/>
  <c r="H514" i="48"/>
  <c r="F514" i="48"/>
  <c r="AA513" i="48"/>
  <c r="Y513" i="48"/>
  <c r="Z513" i="48" s="1"/>
  <c r="T513" i="48"/>
  <c r="W513" i="48" s="1"/>
  <c r="X513" i="48" s="1"/>
  <c r="H513" i="48"/>
  <c r="F513" i="48"/>
  <c r="AA512" i="48"/>
  <c r="Y512" i="48"/>
  <c r="Z512" i="48" s="1"/>
  <c r="T512" i="48"/>
  <c r="W512" i="48" s="1"/>
  <c r="X512" i="48" s="1"/>
  <c r="H512" i="48"/>
  <c r="F512" i="48"/>
  <c r="AA511" i="48"/>
  <c r="Y511" i="48"/>
  <c r="T511" i="48"/>
  <c r="W511" i="48" s="1"/>
  <c r="X511" i="48" s="1"/>
  <c r="H511" i="48"/>
  <c r="F511" i="48"/>
  <c r="AA510" i="48"/>
  <c r="Y510" i="48"/>
  <c r="T510" i="48"/>
  <c r="W510" i="48" s="1"/>
  <c r="X510" i="48" s="1"/>
  <c r="H510" i="48"/>
  <c r="F510" i="48"/>
  <c r="AA509" i="48"/>
  <c r="Y509" i="48"/>
  <c r="T509" i="48"/>
  <c r="W509" i="48" s="1"/>
  <c r="X509" i="48" s="1"/>
  <c r="H509" i="48"/>
  <c r="F509" i="48"/>
  <c r="AA508" i="48"/>
  <c r="Y508" i="48"/>
  <c r="Z508" i="48" s="1"/>
  <c r="T508" i="48"/>
  <c r="W508" i="48" s="1"/>
  <c r="X508" i="48" s="1"/>
  <c r="H508" i="48"/>
  <c r="F508" i="48"/>
  <c r="AA507" i="48"/>
  <c r="Y507" i="48"/>
  <c r="Z507" i="48" s="1"/>
  <c r="T507" i="48"/>
  <c r="W507" i="48" s="1"/>
  <c r="X507" i="48" s="1"/>
  <c r="H507" i="48"/>
  <c r="F507" i="48"/>
  <c r="AA506" i="48"/>
  <c r="Y506" i="48"/>
  <c r="T506" i="48"/>
  <c r="W506" i="48" s="1"/>
  <c r="X506" i="48" s="1"/>
  <c r="H506" i="48"/>
  <c r="F506" i="48"/>
  <c r="AA505" i="48"/>
  <c r="Y505" i="48"/>
  <c r="Z505" i="48" s="1"/>
  <c r="T505" i="48"/>
  <c r="W505" i="48" s="1"/>
  <c r="X505" i="48" s="1"/>
  <c r="H505" i="48"/>
  <c r="F505" i="48"/>
  <c r="AA504" i="48"/>
  <c r="Y504" i="48"/>
  <c r="T504" i="48"/>
  <c r="W504" i="48" s="1"/>
  <c r="X504" i="48" s="1"/>
  <c r="H504" i="48"/>
  <c r="F504" i="48"/>
  <c r="AA503" i="48"/>
  <c r="Y503" i="48"/>
  <c r="T503" i="48"/>
  <c r="W503" i="48" s="1"/>
  <c r="X503" i="48" s="1"/>
  <c r="H503" i="48"/>
  <c r="F503" i="48"/>
  <c r="AA502" i="48"/>
  <c r="Y502" i="48"/>
  <c r="T502" i="48"/>
  <c r="W502" i="48" s="1"/>
  <c r="X502" i="48" s="1"/>
  <c r="H502" i="48"/>
  <c r="F502" i="48"/>
  <c r="AA501" i="48"/>
  <c r="Y501" i="48"/>
  <c r="T501" i="48"/>
  <c r="W501" i="48" s="1"/>
  <c r="X501" i="48" s="1"/>
  <c r="H501" i="48"/>
  <c r="F501" i="48"/>
  <c r="AA500" i="48"/>
  <c r="Y500" i="48"/>
  <c r="T500" i="48"/>
  <c r="W500" i="48" s="1"/>
  <c r="X500" i="48" s="1"/>
  <c r="H500" i="48"/>
  <c r="F500" i="48"/>
  <c r="AA499" i="48"/>
  <c r="Y499" i="48"/>
  <c r="T499" i="48"/>
  <c r="W499" i="48" s="1"/>
  <c r="X499" i="48" s="1"/>
  <c r="H499" i="48"/>
  <c r="F499" i="48"/>
  <c r="AA498" i="48"/>
  <c r="Y498" i="48"/>
  <c r="T498" i="48"/>
  <c r="W498" i="48" s="1"/>
  <c r="X498" i="48" s="1"/>
  <c r="H498" i="48"/>
  <c r="F498" i="48"/>
  <c r="AA497" i="48"/>
  <c r="Y497" i="48"/>
  <c r="T497" i="48"/>
  <c r="W497" i="48" s="1"/>
  <c r="X497" i="48" s="1"/>
  <c r="H497" i="48"/>
  <c r="F497" i="48"/>
  <c r="AA496" i="48"/>
  <c r="Y496" i="48"/>
  <c r="T496" i="48"/>
  <c r="W496" i="48" s="1"/>
  <c r="X496" i="48" s="1"/>
  <c r="H496" i="48"/>
  <c r="F496" i="48"/>
  <c r="AA495" i="48"/>
  <c r="Y495" i="48"/>
  <c r="Z495" i="48" s="1"/>
  <c r="T495" i="48"/>
  <c r="W495" i="48" s="1"/>
  <c r="X495" i="48" s="1"/>
  <c r="H495" i="48"/>
  <c r="F495" i="48"/>
  <c r="AA494" i="48"/>
  <c r="Y494" i="48"/>
  <c r="T494" i="48"/>
  <c r="W494" i="48" s="1"/>
  <c r="X494" i="48" s="1"/>
  <c r="H494" i="48"/>
  <c r="F494" i="48"/>
  <c r="AA493" i="48"/>
  <c r="Y493" i="48"/>
  <c r="W493" i="48"/>
  <c r="X493" i="48" s="1"/>
  <c r="T493" i="48"/>
  <c r="H493" i="48"/>
  <c r="F493" i="48"/>
  <c r="AA492" i="48"/>
  <c r="Y492" i="48"/>
  <c r="T492" i="48"/>
  <c r="W492" i="48" s="1"/>
  <c r="X492" i="48" s="1"/>
  <c r="H492" i="48"/>
  <c r="F492" i="48"/>
  <c r="AA491" i="48"/>
  <c r="Y491" i="48"/>
  <c r="T491" i="48"/>
  <c r="W491" i="48" s="1"/>
  <c r="X491" i="48" s="1"/>
  <c r="H491" i="48"/>
  <c r="F491" i="48"/>
  <c r="AA490" i="48"/>
  <c r="Y490" i="48"/>
  <c r="T490" i="48"/>
  <c r="W490" i="48" s="1"/>
  <c r="X490" i="48" s="1"/>
  <c r="H490" i="48"/>
  <c r="F490" i="48"/>
  <c r="AA489" i="48"/>
  <c r="Y489" i="48"/>
  <c r="W489" i="48"/>
  <c r="X489" i="48" s="1"/>
  <c r="T489" i="48"/>
  <c r="H489" i="48"/>
  <c r="F489" i="48"/>
  <c r="AA488" i="48"/>
  <c r="Y488" i="48"/>
  <c r="T488" i="48"/>
  <c r="W488" i="48" s="1"/>
  <c r="X488" i="48" s="1"/>
  <c r="H488" i="48"/>
  <c r="F488" i="48"/>
  <c r="AA487" i="48"/>
  <c r="Y487" i="48"/>
  <c r="Z487" i="48" s="1"/>
  <c r="T487" i="48"/>
  <c r="W487" i="48" s="1"/>
  <c r="X487" i="48" s="1"/>
  <c r="H487" i="48"/>
  <c r="F487" i="48"/>
  <c r="AA486" i="48"/>
  <c r="Y486" i="48"/>
  <c r="Z486" i="48" s="1"/>
  <c r="T486" i="48"/>
  <c r="W486" i="48" s="1"/>
  <c r="X486" i="48" s="1"/>
  <c r="H486" i="48"/>
  <c r="F486" i="48"/>
  <c r="AA485" i="48"/>
  <c r="Y485" i="48"/>
  <c r="T485" i="48"/>
  <c r="W485" i="48" s="1"/>
  <c r="X485" i="48" s="1"/>
  <c r="H485" i="48"/>
  <c r="F485" i="48"/>
  <c r="AA484" i="48"/>
  <c r="Y484" i="48"/>
  <c r="T484" i="48"/>
  <c r="W484" i="48" s="1"/>
  <c r="X484" i="48" s="1"/>
  <c r="H484" i="48"/>
  <c r="F484" i="48"/>
  <c r="AA483" i="48"/>
  <c r="Y483" i="48"/>
  <c r="T483" i="48"/>
  <c r="W483" i="48" s="1"/>
  <c r="X483" i="48" s="1"/>
  <c r="H483" i="48"/>
  <c r="F483" i="48"/>
  <c r="AA482" i="48"/>
  <c r="Y482" i="48"/>
  <c r="Z482" i="48" s="1"/>
  <c r="T482" i="48"/>
  <c r="W482" i="48" s="1"/>
  <c r="X482" i="48" s="1"/>
  <c r="H482" i="48"/>
  <c r="F482" i="48"/>
  <c r="AA481" i="48"/>
  <c r="Y481" i="48"/>
  <c r="T481" i="48"/>
  <c r="W481" i="48" s="1"/>
  <c r="X481" i="48" s="1"/>
  <c r="H481" i="48"/>
  <c r="F481" i="48"/>
  <c r="AA480" i="48"/>
  <c r="Y480" i="48"/>
  <c r="T480" i="48"/>
  <c r="W480" i="48" s="1"/>
  <c r="X480" i="48" s="1"/>
  <c r="H480" i="48"/>
  <c r="F480" i="48"/>
  <c r="AA479" i="48"/>
  <c r="Y479" i="48"/>
  <c r="Z479" i="48" s="1"/>
  <c r="T479" i="48"/>
  <c r="W479" i="48" s="1"/>
  <c r="X479" i="48" s="1"/>
  <c r="H479" i="48"/>
  <c r="F479" i="48"/>
  <c r="AA478" i="48"/>
  <c r="Y478" i="48"/>
  <c r="Z478" i="48" s="1"/>
  <c r="T478" i="48"/>
  <c r="W478" i="48" s="1"/>
  <c r="X478" i="48" s="1"/>
  <c r="H478" i="48"/>
  <c r="F478" i="48"/>
  <c r="AA477" i="48"/>
  <c r="Y477" i="48"/>
  <c r="T477" i="48"/>
  <c r="W477" i="48" s="1"/>
  <c r="X477" i="48" s="1"/>
  <c r="H477" i="48"/>
  <c r="F477" i="48"/>
  <c r="AA476" i="48"/>
  <c r="Y476" i="48"/>
  <c r="T476" i="48"/>
  <c r="W476" i="48" s="1"/>
  <c r="X476" i="48" s="1"/>
  <c r="H476" i="48"/>
  <c r="F476" i="48"/>
  <c r="AA475" i="48"/>
  <c r="Y475" i="48"/>
  <c r="T475" i="48"/>
  <c r="W475" i="48" s="1"/>
  <c r="X475" i="48" s="1"/>
  <c r="H475" i="48"/>
  <c r="F475" i="48"/>
  <c r="AA474" i="48"/>
  <c r="Y474" i="48"/>
  <c r="T474" i="48"/>
  <c r="W474" i="48" s="1"/>
  <c r="X474" i="48" s="1"/>
  <c r="H474" i="48"/>
  <c r="F474" i="48"/>
  <c r="AA473" i="48"/>
  <c r="Y473" i="48"/>
  <c r="T473" i="48"/>
  <c r="W473" i="48" s="1"/>
  <c r="X473" i="48" s="1"/>
  <c r="H473" i="48"/>
  <c r="F473" i="48"/>
  <c r="AA472" i="48"/>
  <c r="Y472" i="48"/>
  <c r="T472" i="48"/>
  <c r="W472" i="48" s="1"/>
  <c r="X472" i="48" s="1"/>
  <c r="H472" i="48"/>
  <c r="F472" i="48"/>
  <c r="AA471" i="48"/>
  <c r="Y471" i="48"/>
  <c r="Z471" i="48" s="1"/>
  <c r="W471" i="48"/>
  <c r="X471" i="48" s="1"/>
  <c r="T471" i="48"/>
  <c r="H471" i="48"/>
  <c r="F471" i="48"/>
  <c r="AA470" i="48"/>
  <c r="Y470" i="48"/>
  <c r="Z470" i="48" s="1"/>
  <c r="T470" i="48"/>
  <c r="W470" i="48" s="1"/>
  <c r="X470" i="48" s="1"/>
  <c r="H470" i="48"/>
  <c r="F470" i="48"/>
  <c r="AA469" i="48"/>
  <c r="Y469" i="48"/>
  <c r="T469" i="48"/>
  <c r="W469" i="48" s="1"/>
  <c r="X469" i="48" s="1"/>
  <c r="H469" i="48"/>
  <c r="F469" i="48"/>
  <c r="AA468" i="48"/>
  <c r="Y468" i="48"/>
  <c r="T468" i="48"/>
  <c r="W468" i="48" s="1"/>
  <c r="X468" i="48" s="1"/>
  <c r="H468" i="48"/>
  <c r="F468" i="48"/>
  <c r="AA467" i="48"/>
  <c r="Y467" i="48"/>
  <c r="T467" i="48"/>
  <c r="W467" i="48" s="1"/>
  <c r="X467" i="48" s="1"/>
  <c r="H467" i="48"/>
  <c r="F467" i="48"/>
  <c r="AA466" i="48"/>
  <c r="Y466" i="48"/>
  <c r="Z466" i="48" s="1"/>
  <c r="T466" i="48"/>
  <c r="W466" i="48" s="1"/>
  <c r="X466" i="48" s="1"/>
  <c r="H466" i="48"/>
  <c r="F466" i="48"/>
  <c r="AA465" i="48"/>
  <c r="Y465" i="48"/>
  <c r="T465" i="48"/>
  <c r="W465" i="48" s="1"/>
  <c r="X465" i="48" s="1"/>
  <c r="H465" i="48"/>
  <c r="F465" i="48"/>
  <c r="AA464" i="48"/>
  <c r="Y464" i="48"/>
  <c r="T464" i="48"/>
  <c r="W464" i="48" s="1"/>
  <c r="X464" i="48" s="1"/>
  <c r="H464" i="48"/>
  <c r="F464" i="48"/>
  <c r="AA463" i="48"/>
  <c r="Y463" i="48"/>
  <c r="Z463" i="48" s="1"/>
  <c r="T463" i="48"/>
  <c r="W463" i="48" s="1"/>
  <c r="X463" i="48" s="1"/>
  <c r="H463" i="48"/>
  <c r="F463" i="48"/>
  <c r="AA462" i="48"/>
  <c r="Y462" i="48"/>
  <c r="T462" i="48"/>
  <c r="W462" i="48" s="1"/>
  <c r="X462" i="48" s="1"/>
  <c r="H462" i="48"/>
  <c r="F462" i="48"/>
  <c r="AA461" i="48"/>
  <c r="Y461" i="48"/>
  <c r="T461" i="48"/>
  <c r="W461" i="48" s="1"/>
  <c r="X461" i="48" s="1"/>
  <c r="H461" i="48"/>
  <c r="F461" i="48"/>
  <c r="AA460" i="48"/>
  <c r="Y460" i="48"/>
  <c r="T460" i="48"/>
  <c r="W460" i="48" s="1"/>
  <c r="X460" i="48" s="1"/>
  <c r="H460" i="48"/>
  <c r="F460" i="48"/>
  <c r="AA459" i="48"/>
  <c r="Y459" i="48"/>
  <c r="T459" i="48"/>
  <c r="W459" i="48" s="1"/>
  <c r="X459" i="48" s="1"/>
  <c r="H459" i="48"/>
  <c r="F459" i="48"/>
  <c r="AA458" i="48"/>
  <c r="Y458" i="48"/>
  <c r="T458" i="48"/>
  <c r="W458" i="48" s="1"/>
  <c r="X458" i="48" s="1"/>
  <c r="H458" i="48"/>
  <c r="F458" i="48"/>
  <c r="AA457" i="48"/>
  <c r="Y457" i="48"/>
  <c r="T457" i="48"/>
  <c r="W457" i="48" s="1"/>
  <c r="X457" i="48" s="1"/>
  <c r="H457" i="48"/>
  <c r="F457" i="48"/>
  <c r="AA456" i="48"/>
  <c r="Y456" i="48"/>
  <c r="T456" i="48"/>
  <c r="W456" i="48" s="1"/>
  <c r="X456" i="48" s="1"/>
  <c r="H456" i="48"/>
  <c r="F456" i="48"/>
  <c r="AA455" i="48"/>
  <c r="Y455" i="48"/>
  <c r="Z455" i="48" s="1"/>
  <c r="W455" i="48"/>
  <c r="X455" i="48" s="1"/>
  <c r="T455" i="48"/>
  <c r="H455" i="48"/>
  <c r="F455" i="48"/>
  <c r="AA454" i="48"/>
  <c r="Y454" i="48"/>
  <c r="Z454" i="48" s="1"/>
  <c r="T454" i="48"/>
  <c r="W454" i="48" s="1"/>
  <c r="X454" i="48" s="1"/>
  <c r="H454" i="48"/>
  <c r="F454" i="48"/>
  <c r="AA453" i="48"/>
  <c r="Y453" i="48"/>
  <c r="T453" i="48"/>
  <c r="W453" i="48" s="1"/>
  <c r="X453" i="48" s="1"/>
  <c r="H453" i="48"/>
  <c r="F453" i="48"/>
  <c r="AA452" i="48"/>
  <c r="Y452" i="48"/>
  <c r="T452" i="48"/>
  <c r="W452" i="48" s="1"/>
  <c r="X452" i="48" s="1"/>
  <c r="H452" i="48"/>
  <c r="F452" i="48"/>
  <c r="AA451" i="48"/>
  <c r="Y451" i="48"/>
  <c r="T451" i="48"/>
  <c r="W451" i="48" s="1"/>
  <c r="X451" i="48" s="1"/>
  <c r="H451" i="48"/>
  <c r="F451" i="48"/>
  <c r="AA450" i="48"/>
  <c r="Y450" i="48"/>
  <c r="Z450" i="48" s="1"/>
  <c r="T450" i="48"/>
  <c r="W450" i="48" s="1"/>
  <c r="X450" i="48" s="1"/>
  <c r="H450" i="48"/>
  <c r="F450" i="48"/>
  <c r="AA449" i="48"/>
  <c r="Y449" i="48"/>
  <c r="T449" i="48"/>
  <c r="W449" i="48" s="1"/>
  <c r="X449" i="48" s="1"/>
  <c r="H449" i="48"/>
  <c r="F449" i="48"/>
  <c r="AA448" i="48"/>
  <c r="Y448" i="48"/>
  <c r="T448" i="48"/>
  <c r="W448" i="48" s="1"/>
  <c r="X448" i="48" s="1"/>
  <c r="H448" i="48"/>
  <c r="F448" i="48"/>
  <c r="AA447" i="48"/>
  <c r="Y447" i="48"/>
  <c r="Z447" i="48" s="1"/>
  <c r="T447" i="48"/>
  <c r="W447" i="48" s="1"/>
  <c r="X447" i="48" s="1"/>
  <c r="H447" i="48"/>
  <c r="F447" i="48"/>
  <c r="AA446" i="48"/>
  <c r="Y446" i="48"/>
  <c r="Z446" i="48" s="1"/>
  <c r="T446" i="48"/>
  <c r="W446" i="48" s="1"/>
  <c r="X446" i="48" s="1"/>
  <c r="H446" i="48"/>
  <c r="F446" i="48"/>
  <c r="AA445" i="48"/>
  <c r="Y445" i="48"/>
  <c r="T445" i="48"/>
  <c r="W445" i="48" s="1"/>
  <c r="X445" i="48" s="1"/>
  <c r="H445" i="48"/>
  <c r="F445" i="48"/>
  <c r="AA444" i="48"/>
  <c r="Y444" i="48"/>
  <c r="T444" i="48"/>
  <c r="W444" i="48" s="1"/>
  <c r="X444" i="48" s="1"/>
  <c r="H444" i="48"/>
  <c r="F444" i="48"/>
  <c r="AA443" i="48"/>
  <c r="Y443" i="48"/>
  <c r="T443" i="48"/>
  <c r="W443" i="48" s="1"/>
  <c r="X443" i="48" s="1"/>
  <c r="H443" i="48"/>
  <c r="F443" i="48"/>
  <c r="AA442" i="48"/>
  <c r="Y442" i="48"/>
  <c r="T442" i="48"/>
  <c r="W442" i="48" s="1"/>
  <c r="X442" i="48" s="1"/>
  <c r="H442" i="48"/>
  <c r="F442" i="48"/>
  <c r="AA441" i="48"/>
  <c r="Y441" i="48"/>
  <c r="T441" i="48"/>
  <c r="W441" i="48" s="1"/>
  <c r="X441" i="48" s="1"/>
  <c r="H441" i="48"/>
  <c r="F441" i="48"/>
  <c r="AA440" i="48"/>
  <c r="Y440" i="48"/>
  <c r="T440" i="48"/>
  <c r="W440" i="48" s="1"/>
  <c r="X440" i="48" s="1"/>
  <c r="H440" i="48"/>
  <c r="F440" i="48"/>
  <c r="AA439" i="48"/>
  <c r="Y439" i="48"/>
  <c r="Z439" i="48" s="1"/>
  <c r="T439" i="48"/>
  <c r="W439" i="48" s="1"/>
  <c r="X439" i="48" s="1"/>
  <c r="H439" i="48"/>
  <c r="F439" i="48"/>
  <c r="AA438" i="48"/>
  <c r="Y438" i="48"/>
  <c r="Z438" i="48" s="1"/>
  <c r="T438" i="48"/>
  <c r="W438" i="48" s="1"/>
  <c r="X438" i="48" s="1"/>
  <c r="H438" i="48"/>
  <c r="F438" i="48"/>
  <c r="AA437" i="48"/>
  <c r="Y437" i="48"/>
  <c r="T437" i="48"/>
  <c r="W437" i="48" s="1"/>
  <c r="X437" i="48" s="1"/>
  <c r="H437" i="48"/>
  <c r="F437" i="48"/>
  <c r="AA436" i="48"/>
  <c r="Y436" i="48"/>
  <c r="T436" i="48"/>
  <c r="W436" i="48" s="1"/>
  <c r="X436" i="48" s="1"/>
  <c r="H436" i="48"/>
  <c r="F436" i="48"/>
  <c r="AA435" i="48"/>
  <c r="Y435" i="48"/>
  <c r="W435" i="48"/>
  <c r="X435" i="48" s="1"/>
  <c r="T435" i="48"/>
  <c r="H435" i="48"/>
  <c r="F435" i="48"/>
  <c r="AA434" i="48"/>
  <c r="Y434" i="48"/>
  <c r="Z434" i="48" s="1"/>
  <c r="T434" i="48"/>
  <c r="W434" i="48" s="1"/>
  <c r="X434" i="48" s="1"/>
  <c r="H434" i="48"/>
  <c r="F434" i="48"/>
  <c r="AA433" i="48"/>
  <c r="Y433" i="48"/>
  <c r="T433" i="48"/>
  <c r="W433" i="48" s="1"/>
  <c r="X433" i="48" s="1"/>
  <c r="H433" i="48"/>
  <c r="F433" i="48"/>
  <c r="AA432" i="48"/>
  <c r="Y432" i="48"/>
  <c r="T432" i="48"/>
  <c r="W432" i="48" s="1"/>
  <c r="X432" i="48" s="1"/>
  <c r="H432" i="48"/>
  <c r="F432" i="48"/>
  <c r="AA431" i="48"/>
  <c r="Y431" i="48"/>
  <c r="Z431" i="48" s="1"/>
  <c r="T431" i="48"/>
  <c r="W431" i="48" s="1"/>
  <c r="X431" i="48" s="1"/>
  <c r="H431" i="48"/>
  <c r="F431" i="48"/>
  <c r="AA430" i="48"/>
  <c r="Y430" i="48"/>
  <c r="T430" i="48"/>
  <c r="W430" i="48" s="1"/>
  <c r="X430" i="48" s="1"/>
  <c r="H430" i="48"/>
  <c r="F430" i="48"/>
  <c r="AA429" i="48"/>
  <c r="Y429" i="48"/>
  <c r="T429" i="48"/>
  <c r="W429" i="48" s="1"/>
  <c r="X429" i="48" s="1"/>
  <c r="H429" i="48"/>
  <c r="F429" i="48"/>
  <c r="AA428" i="48"/>
  <c r="Y428" i="48"/>
  <c r="T428" i="48"/>
  <c r="W428" i="48" s="1"/>
  <c r="X428" i="48" s="1"/>
  <c r="H428" i="48"/>
  <c r="F428" i="48"/>
  <c r="AA427" i="48"/>
  <c r="Y427" i="48"/>
  <c r="T427" i="48"/>
  <c r="W427" i="48" s="1"/>
  <c r="X427" i="48" s="1"/>
  <c r="H427" i="48"/>
  <c r="F427" i="48"/>
  <c r="AA426" i="48"/>
  <c r="Y426" i="48"/>
  <c r="T426" i="48"/>
  <c r="W426" i="48" s="1"/>
  <c r="X426" i="48" s="1"/>
  <c r="H426" i="48"/>
  <c r="F426" i="48"/>
  <c r="AA425" i="48"/>
  <c r="Y425" i="48"/>
  <c r="W425" i="48"/>
  <c r="X425" i="48" s="1"/>
  <c r="T425" i="48"/>
  <c r="H425" i="48"/>
  <c r="F425" i="48"/>
  <c r="AA424" i="48"/>
  <c r="Y424" i="48"/>
  <c r="T424" i="48"/>
  <c r="W424" i="48" s="1"/>
  <c r="X424" i="48" s="1"/>
  <c r="H424" i="48"/>
  <c r="F424" i="48"/>
  <c r="AA423" i="48"/>
  <c r="Y423" i="48"/>
  <c r="Z423" i="48" s="1"/>
  <c r="T423" i="48"/>
  <c r="W423" i="48" s="1"/>
  <c r="X423" i="48" s="1"/>
  <c r="H423" i="48"/>
  <c r="F423" i="48"/>
  <c r="AA422" i="48"/>
  <c r="Y422" i="48"/>
  <c r="Z422" i="48" s="1"/>
  <c r="T422" i="48"/>
  <c r="W422" i="48" s="1"/>
  <c r="X422" i="48" s="1"/>
  <c r="H422" i="48"/>
  <c r="F422" i="48"/>
  <c r="AA421" i="48"/>
  <c r="Y421" i="48"/>
  <c r="T421" i="48"/>
  <c r="W421" i="48" s="1"/>
  <c r="X421" i="48" s="1"/>
  <c r="H421" i="48"/>
  <c r="F421" i="48"/>
  <c r="AA420" i="48"/>
  <c r="Y420" i="48"/>
  <c r="T420" i="48"/>
  <c r="W420" i="48" s="1"/>
  <c r="X420" i="48" s="1"/>
  <c r="H420" i="48"/>
  <c r="F420" i="48"/>
  <c r="AA419" i="48"/>
  <c r="Y419" i="48"/>
  <c r="W419" i="48"/>
  <c r="X419" i="48" s="1"/>
  <c r="T419" i="48"/>
  <c r="H419" i="48"/>
  <c r="F419" i="48"/>
  <c r="AA418" i="48"/>
  <c r="Y418" i="48"/>
  <c r="Z418" i="48" s="1"/>
  <c r="T418" i="48"/>
  <c r="W418" i="48" s="1"/>
  <c r="X418" i="48" s="1"/>
  <c r="H418" i="48"/>
  <c r="F418" i="48"/>
  <c r="AA417" i="48"/>
  <c r="Y417" i="48"/>
  <c r="T417" i="48"/>
  <c r="W417" i="48" s="1"/>
  <c r="X417" i="48" s="1"/>
  <c r="H417" i="48"/>
  <c r="F417" i="48"/>
  <c r="AA416" i="48"/>
  <c r="Y416" i="48"/>
  <c r="T416" i="48"/>
  <c r="W416" i="48" s="1"/>
  <c r="X416" i="48" s="1"/>
  <c r="H416" i="48"/>
  <c r="F416" i="48"/>
  <c r="AA415" i="48"/>
  <c r="Y415" i="48"/>
  <c r="Z415" i="48" s="1"/>
  <c r="T415" i="48"/>
  <c r="W415" i="48" s="1"/>
  <c r="X415" i="48" s="1"/>
  <c r="H415" i="48"/>
  <c r="F415" i="48"/>
  <c r="AA414" i="48"/>
  <c r="Y414" i="48"/>
  <c r="Z414" i="48" s="1"/>
  <c r="T414" i="48"/>
  <c r="W414" i="48" s="1"/>
  <c r="X414" i="48" s="1"/>
  <c r="H414" i="48"/>
  <c r="F414" i="48"/>
  <c r="AA413" i="48"/>
  <c r="Y413" i="48"/>
  <c r="T413" i="48"/>
  <c r="W413" i="48" s="1"/>
  <c r="X413" i="48" s="1"/>
  <c r="H413" i="48"/>
  <c r="F413" i="48"/>
  <c r="AA412" i="48"/>
  <c r="Y412" i="48"/>
  <c r="T412" i="48"/>
  <c r="W412" i="48" s="1"/>
  <c r="X412" i="48" s="1"/>
  <c r="H412" i="48"/>
  <c r="F412" i="48"/>
  <c r="AA411" i="48"/>
  <c r="Y411" i="48"/>
  <c r="T411" i="48"/>
  <c r="W411" i="48" s="1"/>
  <c r="X411" i="48" s="1"/>
  <c r="H411" i="48"/>
  <c r="F411" i="48"/>
  <c r="AA410" i="48"/>
  <c r="Y410" i="48"/>
  <c r="T410" i="48"/>
  <c r="W410" i="48" s="1"/>
  <c r="X410" i="48" s="1"/>
  <c r="H410" i="48"/>
  <c r="F410" i="48"/>
  <c r="AA409" i="48"/>
  <c r="Y409" i="48"/>
  <c r="Z409" i="48" s="1"/>
  <c r="T409" i="48"/>
  <c r="W409" i="48" s="1"/>
  <c r="X409" i="48" s="1"/>
  <c r="H409" i="48"/>
  <c r="F409" i="48"/>
  <c r="AA408" i="48"/>
  <c r="Y408" i="48"/>
  <c r="T408" i="48"/>
  <c r="W408" i="48" s="1"/>
  <c r="X408" i="48" s="1"/>
  <c r="H408" i="48"/>
  <c r="F408" i="48"/>
  <c r="AA407" i="48"/>
  <c r="Y407" i="48"/>
  <c r="Z407" i="48" s="1"/>
  <c r="X407" i="48"/>
  <c r="W407" i="48"/>
  <c r="T407" i="48"/>
  <c r="H407" i="48"/>
  <c r="F407" i="48"/>
  <c r="AA406" i="48"/>
  <c r="Y406" i="48"/>
  <c r="Z406" i="48" s="1"/>
  <c r="T406" i="48"/>
  <c r="W406" i="48" s="1"/>
  <c r="X406" i="48" s="1"/>
  <c r="H406" i="48"/>
  <c r="F406" i="48"/>
  <c r="AA405" i="48"/>
  <c r="Y405" i="48"/>
  <c r="T405" i="48"/>
  <c r="W405" i="48" s="1"/>
  <c r="X405" i="48" s="1"/>
  <c r="H405" i="48"/>
  <c r="F405" i="48"/>
  <c r="AA404" i="48"/>
  <c r="Y404" i="48"/>
  <c r="T404" i="48"/>
  <c r="W404" i="48" s="1"/>
  <c r="X404" i="48" s="1"/>
  <c r="H404" i="48"/>
  <c r="F404" i="48"/>
  <c r="AA403" i="48"/>
  <c r="Y403" i="48"/>
  <c r="T403" i="48"/>
  <c r="W403" i="48" s="1"/>
  <c r="X403" i="48" s="1"/>
  <c r="H403" i="48"/>
  <c r="F403" i="48"/>
  <c r="AA402" i="48"/>
  <c r="Y402" i="48"/>
  <c r="Z402" i="48" s="1"/>
  <c r="W402" i="48"/>
  <c r="X402" i="48" s="1"/>
  <c r="T402" i="48"/>
  <c r="H402" i="48"/>
  <c r="F402" i="48"/>
  <c r="AA401" i="48"/>
  <c r="Y401" i="48"/>
  <c r="T401" i="48"/>
  <c r="W401" i="48" s="1"/>
  <c r="X401" i="48" s="1"/>
  <c r="H401" i="48"/>
  <c r="F401" i="48"/>
  <c r="AA400" i="48"/>
  <c r="Y400" i="48"/>
  <c r="T400" i="48"/>
  <c r="W400" i="48" s="1"/>
  <c r="X400" i="48" s="1"/>
  <c r="H400" i="48"/>
  <c r="F400" i="48"/>
  <c r="AA399" i="48"/>
  <c r="Y399" i="48"/>
  <c r="Z399" i="48" s="1"/>
  <c r="T399" i="48"/>
  <c r="W399" i="48" s="1"/>
  <c r="X399" i="48" s="1"/>
  <c r="H399" i="48"/>
  <c r="F399" i="48"/>
  <c r="AA398" i="48"/>
  <c r="Y398" i="48"/>
  <c r="T398" i="48"/>
  <c r="W398" i="48" s="1"/>
  <c r="X398" i="48" s="1"/>
  <c r="H398" i="48"/>
  <c r="F398" i="48"/>
  <c r="AA397" i="48"/>
  <c r="Y397" i="48"/>
  <c r="T397" i="48"/>
  <c r="W397" i="48" s="1"/>
  <c r="X397" i="48" s="1"/>
  <c r="H397" i="48"/>
  <c r="F397" i="48"/>
  <c r="AA396" i="48"/>
  <c r="Y396" i="48"/>
  <c r="T396" i="48"/>
  <c r="W396" i="48" s="1"/>
  <c r="X396" i="48" s="1"/>
  <c r="H396" i="48"/>
  <c r="F396" i="48"/>
  <c r="AA395" i="48"/>
  <c r="Y395" i="48"/>
  <c r="T395" i="48"/>
  <c r="W395" i="48" s="1"/>
  <c r="X395" i="48" s="1"/>
  <c r="H395" i="48"/>
  <c r="F395" i="48"/>
  <c r="AA394" i="48"/>
  <c r="Y394" i="48"/>
  <c r="Z394" i="48" s="1"/>
  <c r="T394" i="48"/>
  <c r="W394" i="48" s="1"/>
  <c r="X394" i="48" s="1"/>
  <c r="H394" i="48"/>
  <c r="F394" i="48"/>
  <c r="AA393" i="48"/>
  <c r="Y393" i="48"/>
  <c r="T393" i="48"/>
  <c r="W393" i="48" s="1"/>
  <c r="X393" i="48" s="1"/>
  <c r="H393" i="48"/>
  <c r="F393" i="48"/>
  <c r="AA392" i="48"/>
  <c r="Y392" i="48"/>
  <c r="T392" i="48"/>
  <c r="W392" i="48" s="1"/>
  <c r="X392" i="48" s="1"/>
  <c r="H392" i="48"/>
  <c r="F392" i="48"/>
  <c r="AA391" i="48"/>
  <c r="Y391" i="48"/>
  <c r="Z391" i="48" s="1"/>
  <c r="T391" i="48"/>
  <c r="W391" i="48" s="1"/>
  <c r="X391" i="48" s="1"/>
  <c r="H391" i="48"/>
  <c r="F391" i="48"/>
  <c r="AA390" i="48"/>
  <c r="Y390" i="48"/>
  <c r="Z390" i="48" s="1"/>
  <c r="T390" i="48"/>
  <c r="W390" i="48" s="1"/>
  <c r="X390" i="48" s="1"/>
  <c r="H390" i="48"/>
  <c r="F390" i="48"/>
  <c r="AA389" i="48"/>
  <c r="Y389" i="48"/>
  <c r="T389" i="48"/>
  <c r="W389" i="48" s="1"/>
  <c r="X389" i="48" s="1"/>
  <c r="H389" i="48"/>
  <c r="F389" i="48"/>
  <c r="AA388" i="48"/>
  <c r="Y388" i="48"/>
  <c r="T388" i="48"/>
  <c r="W388" i="48" s="1"/>
  <c r="X388" i="48" s="1"/>
  <c r="H388" i="48"/>
  <c r="F388" i="48"/>
  <c r="AA387" i="48"/>
  <c r="Y387" i="48"/>
  <c r="T387" i="48"/>
  <c r="W387" i="48" s="1"/>
  <c r="X387" i="48" s="1"/>
  <c r="H387" i="48"/>
  <c r="F387" i="48"/>
  <c r="AA386" i="48"/>
  <c r="Y386" i="48"/>
  <c r="Z386" i="48" s="1"/>
  <c r="W386" i="48"/>
  <c r="X386" i="48" s="1"/>
  <c r="T386" i="48"/>
  <c r="H386" i="48"/>
  <c r="F386" i="48"/>
  <c r="AA385" i="48"/>
  <c r="Y385" i="48"/>
  <c r="Z385" i="48" s="1"/>
  <c r="T385" i="48"/>
  <c r="W385" i="48" s="1"/>
  <c r="X385" i="48" s="1"/>
  <c r="H385" i="48"/>
  <c r="F385" i="48"/>
  <c r="AA384" i="48"/>
  <c r="Y384" i="48"/>
  <c r="Z384" i="48" s="1"/>
  <c r="T384" i="48"/>
  <c r="W384" i="48" s="1"/>
  <c r="X384" i="48" s="1"/>
  <c r="H384" i="48"/>
  <c r="F384" i="48"/>
  <c r="AA383" i="48"/>
  <c r="Y383" i="48"/>
  <c r="Z383" i="48" s="1"/>
  <c r="T383" i="48"/>
  <c r="W383" i="48" s="1"/>
  <c r="X383" i="48" s="1"/>
  <c r="H383" i="48"/>
  <c r="F383" i="48"/>
  <c r="AA382" i="48"/>
  <c r="Y382" i="48"/>
  <c r="Z382" i="48" s="1"/>
  <c r="T382" i="48"/>
  <c r="W382" i="48" s="1"/>
  <c r="X382" i="48" s="1"/>
  <c r="H382" i="48"/>
  <c r="F382" i="48"/>
  <c r="AA381" i="48"/>
  <c r="Y381" i="48"/>
  <c r="T381" i="48"/>
  <c r="W381" i="48" s="1"/>
  <c r="X381" i="48" s="1"/>
  <c r="H381" i="48"/>
  <c r="F381" i="48"/>
  <c r="AA380" i="48"/>
  <c r="Y380" i="48"/>
  <c r="T380" i="48"/>
  <c r="W380" i="48" s="1"/>
  <c r="X380" i="48" s="1"/>
  <c r="H380" i="48"/>
  <c r="F380" i="48"/>
  <c r="AA379" i="48"/>
  <c r="Y379" i="48"/>
  <c r="W379" i="48"/>
  <c r="X379" i="48" s="1"/>
  <c r="T379" i="48"/>
  <c r="H379" i="48"/>
  <c r="F379" i="48"/>
  <c r="AA378" i="48"/>
  <c r="Y378" i="48"/>
  <c r="T378" i="48"/>
  <c r="W378" i="48" s="1"/>
  <c r="X378" i="48" s="1"/>
  <c r="H378" i="48"/>
  <c r="F378" i="48"/>
  <c r="AA377" i="48"/>
  <c r="Y377" i="48"/>
  <c r="T377" i="48"/>
  <c r="W377" i="48" s="1"/>
  <c r="X377" i="48" s="1"/>
  <c r="H377" i="48"/>
  <c r="F377" i="48"/>
  <c r="AA376" i="48"/>
  <c r="Y376" i="48"/>
  <c r="T376" i="48"/>
  <c r="W376" i="48" s="1"/>
  <c r="X376" i="48" s="1"/>
  <c r="H376" i="48"/>
  <c r="F376" i="48"/>
  <c r="AA375" i="48"/>
  <c r="Y375" i="48"/>
  <c r="Z375" i="48" s="1"/>
  <c r="T375" i="48"/>
  <c r="W375" i="48" s="1"/>
  <c r="X375" i="48" s="1"/>
  <c r="H375" i="48"/>
  <c r="F375" i="48"/>
  <c r="AA374" i="48"/>
  <c r="Y374" i="48"/>
  <c r="Z374" i="48" s="1"/>
  <c r="T374" i="48"/>
  <c r="W374" i="48" s="1"/>
  <c r="X374" i="48" s="1"/>
  <c r="H374" i="48"/>
  <c r="F374" i="48"/>
  <c r="AA373" i="48"/>
  <c r="Y373" i="48"/>
  <c r="T373" i="48"/>
  <c r="W373" i="48" s="1"/>
  <c r="X373" i="48" s="1"/>
  <c r="H373" i="48"/>
  <c r="F373" i="48"/>
  <c r="AA372" i="48"/>
  <c r="Y372" i="48"/>
  <c r="T372" i="48"/>
  <c r="W372" i="48" s="1"/>
  <c r="X372" i="48" s="1"/>
  <c r="H372" i="48"/>
  <c r="F372" i="48"/>
  <c r="AA371" i="48"/>
  <c r="Y371" i="48"/>
  <c r="T371" i="48"/>
  <c r="W371" i="48" s="1"/>
  <c r="X371" i="48" s="1"/>
  <c r="H371" i="48"/>
  <c r="F371" i="48"/>
  <c r="AA370" i="48"/>
  <c r="Y370" i="48"/>
  <c r="W370" i="48"/>
  <c r="X370" i="48" s="1"/>
  <c r="T370" i="48"/>
  <c r="H370" i="48"/>
  <c r="F370" i="48"/>
  <c r="AA369" i="48"/>
  <c r="Y369" i="48"/>
  <c r="T369" i="48"/>
  <c r="W369" i="48" s="1"/>
  <c r="X369" i="48" s="1"/>
  <c r="H369" i="48"/>
  <c r="F369" i="48"/>
  <c r="AA368" i="48"/>
  <c r="Y368" i="48"/>
  <c r="T368" i="48"/>
  <c r="W368" i="48" s="1"/>
  <c r="X368" i="48" s="1"/>
  <c r="H368" i="48"/>
  <c r="F368" i="48"/>
  <c r="AA367" i="48"/>
  <c r="Y367" i="48"/>
  <c r="Z367" i="48" s="1"/>
  <c r="T367" i="48"/>
  <c r="W367" i="48" s="1"/>
  <c r="X367" i="48" s="1"/>
  <c r="H367" i="48"/>
  <c r="F367" i="48"/>
  <c r="AA366" i="48"/>
  <c r="Y366" i="48"/>
  <c r="T366" i="48"/>
  <c r="W366" i="48" s="1"/>
  <c r="X366" i="48" s="1"/>
  <c r="H366" i="48"/>
  <c r="F366" i="48"/>
  <c r="AA365" i="48"/>
  <c r="Y365" i="48"/>
  <c r="Z365" i="48" s="1"/>
  <c r="T365" i="48"/>
  <c r="W365" i="48" s="1"/>
  <c r="X365" i="48" s="1"/>
  <c r="H365" i="48"/>
  <c r="F365" i="48"/>
  <c r="AA364" i="48"/>
  <c r="Y364" i="48"/>
  <c r="Z364" i="48" s="1"/>
  <c r="T364" i="48"/>
  <c r="W364" i="48" s="1"/>
  <c r="X364" i="48" s="1"/>
  <c r="H364" i="48"/>
  <c r="F364" i="48"/>
  <c r="AA363" i="48"/>
  <c r="Y363" i="48"/>
  <c r="Z363" i="48" s="1"/>
  <c r="T363" i="48"/>
  <c r="W363" i="48" s="1"/>
  <c r="X363" i="48" s="1"/>
  <c r="H363" i="48"/>
  <c r="F363" i="48"/>
  <c r="AA362" i="48"/>
  <c r="Y362" i="48"/>
  <c r="T362" i="48"/>
  <c r="W362" i="48" s="1"/>
  <c r="X362" i="48" s="1"/>
  <c r="H362" i="48"/>
  <c r="F362" i="48"/>
  <c r="AA361" i="48"/>
  <c r="Y361" i="48"/>
  <c r="Z361" i="48" s="1"/>
  <c r="W361" i="48"/>
  <c r="X361" i="48" s="1"/>
  <c r="T361" i="48"/>
  <c r="H361" i="48"/>
  <c r="F361" i="48"/>
  <c r="AA360" i="48"/>
  <c r="Y360" i="48"/>
  <c r="X360" i="48"/>
  <c r="T360" i="48"/>
  <c r="W360" i="48" s="1"/>
  <c r="H360" i="48"/>
  <c r="F360" i="48"/>
  <c r="AA359" i="48"/>
  <c r="Y359" i="48"/>
  <c r="Z359" i="48" s="1"/>
  <c r="T359" i="48"/>
  <c r="W359" i="48" s="1"/>
  <c r="X359" i="48" s="1"/>
  <c r="H359" i="48"/>
  <c r="F359" i="48"/>
  <c r="AA358" i="48"/>
  <c r="Y358" i="48"/>
  <c r="T358" i="48"/>
  <c r="W358" i="48" s="1"/>
  <c r="X358" i="48" s="1"/>
  <c r="H358" i="48"/>
  <c r="F358" i="48"/>
  <c r="AA357" i="48"/>
  <c r="Y357" i="48"/>
  <c r="Z357" i="48" s="1"/>
  <c r="T357" i="48"/>
  <c r="W357" i="48" s="1"/>
  <c r="X357" i="48" s="1"/>
  <c r="H357" i="48"/>
  <c r="F357" i="48"/>
  <c r="AA356" i="48"/>
  <c r="Y356" i="48"/>
  <c r="T356" i="48"/>
  <c r="W356" i="48" s="1"/>
  <c r="X356" i="48" s="1"/>
  <c r="H356" i="48"/>
  <c r="F356" i="48"/>
  <c r="AA355" i="48"/>
  <c r="Y355" i="48"/>
  <c r="Z355" i="48" s="1"/>
  <c r="T355" i="48"/>
  <c r="W355" i="48" s="1"/>
  <c r="X355" i="48" s="1"/>
  <c r="H355" i="48"/>
  <c r="F355" i="48"/>
  <c r="AA354" i="48"/>
  <c r="Y354" i="48"/>
  <c r="T354" i="48"/>
  <c r="W354" i="48" s="1"/>
  <c r="X354" i="48" s="1"/>
  <c r="H354" i="48"/>
  <c r="F354" i="48"/>
  <c r="AA353" i="48"/>
  <c r="Y353" i="48"/>
  <c r="T353" i="48"/>
  <c r="W353" i="48" s="1"/>
  <c r="X353" i="48" s="1"/>
  <c r="H353" i="48"/>
  <c r="F353" i="48"/>
  <c r="AA352" i="48"/>
  <c r="Y352" i="48"/>
  <c r="T352" i="48"/>
  <c r="W352" i="48" s="1"/>
  <c r="X352" i="48" s="1"/>
  <c r="H352" i="48"/>
  <c r="F352" i="48"/>
  <c r="AA351" i="48"/>
  <c r="Y351" i="48"/>
  <c r="Z351" i="48" s="1"/>
  <c r="T351" i="48"/>
  <c r="W351" i="48" s="1"/>
  <c r="X351" i="48" s="1"/>
  <c r="H351" i="48"/>
  <c r="F351" i="48"/>
  <c r="AA350" i="48"/>
  <c r="Y350" i="48"/>
  <c r="T350" i="48"/>
  <c r="W350" i="48" s="1"/>
  <c r="X350" i="48" s="1"/>
  <c r="H350" i="48"/>
  <c r="F350" i="48"/>
  <c r="AA349" i="48"/>
  <c r="Y349" i="48"/>
  <c r="T349" i="48"/>
  <c r="W349" i="48" s="1"/>
  <c r="X349" i="48" s="1"/>
  <c r="H349" i="48"/>
  <c r="F349" i="48"/>
  <c r="AA348" i="48"/>
  <c r="Y348" i="48"/>
  <c r="T348" i="48"/>
  <c r="W348" i="48" s="1"/>
  <c r="X348" i="48" s="1"/>
  <c r="H348" i="48"/>
  <c r="F348" i="48"/>
  <c r="AA347" i="48"/>
  <c r="Y347" i="48"/>
  <c r="Z347" i="48" s="1"/>
  <c r="X347" i="48"/>
  <c r="T347" i="48"/>
  <c r="W347" i="48" s="1"/>
  <c r="H347" i="48"/>
  <c r="F347" i="48"/>
  <c r="AA346" i="48"/>
  <c r="Y346" i="48"/>
  <c r="Z346" i="48" s="1"/>
  <c r="W346" i="48"/>
  <c r="X346" i="48" s="1"/>
  <c r="T346" i="48"/>
  <c r="H346" i="48"/>
  <c r="F346" i="48"/>
  <c r="AA345" i="48"/>
  <c r="Y345" i="48"/>
  <c r="Z345" i="48" s="1"/>
  <c r="T345" i="48"/>
  <c r="W345" i="48" s="1"/>
  <c r="X345" i="48" s="1"/>
  <c r="H345" i="48"/>
  <c r="F345" i="48"/>
  <c r="AA344" i="48"/>
  <c r="Y344" i="48"/>
  <c r="X344" i="48"/>
  <c r="T344" i="48"/>
  <c r="W344" i="48" s="1"/>
  <c r="H344" i="48"/>
  <c r="F344" i="48"/>
  <c r="AA343" i="48"/>
  <c r="Y343" i="48"/>
  <c r="Z343" i="48" s="1"/>
  <c r="T343" i="48"/>
  <c r="W343" i="48" s="1"/>
  <c r="X343" i="48" s="1"/>
  <c r="H343" i="48"/>
  <c r="F343" i="48"/>
  <c r="AA342" i="48"/>
  <c r="Y342" i="48"/>
  <c r="T342" i="48"/>
  <c r="W342" i="48" s="1"/>
  <c r="X342" i="48" s="1"/>
  <c r="H342" i="48"/>
  <c r="F342" i="48"/>
  <c r="AA341" i="48"/>
  <c r="Y341" i="48"/>
  <c r="T341" i="48"/>
  <c r="W341" i="48" s="1"/>
  <c r="X341" i="48" s="1"/>
  <c r="H341" i="48"/>
  <c r="F341" i="48"/>
  <c r="AA340" i="48"/>
  <c r="Y340" i="48"/>
  <c r="Z340" i="48" s="1"/>
  <c r="T340" i="48"/>
  <c r="W340" i="48" s="1"/>
  <c r="X340" i="48" s="1"/>
  <c r="H340" i="48"/>
  <c r="F340" i="48"/>
  <c r="AA339" i="48"/>
  <c r="Y339" i="48"/>
  <c r="Z339" i="48" s="1"/>
  <c r="T339" i="48"/>
  <c r="W339" i="48" s="1"/>
  <c r="X339" i="48" s="1"/>
  <c r="H339" i="48"/>
  <c r="F339" i="48"/>
  <c r="AA338" i="48"/>
  <c r="Y338" i="48"/>
  <c r="T338" i="48"/>
  <c r="W338" i="48" s="1"/>
  <c r="X338" i="48" s="1"/>
  <c r="H338" i="48"/>
  <c r="F338" i="48"/>
  <c r="AA337" i="48"/>
  <c r="Y337" i="48"/>
  <c r="T337" i="48"/>
  <c r="W337" i="48" s="1"/>
  <c r="X337" i="48" s="1"/>
  <c r="H337" i="48"/>
  <c r="F337" i="48"/>
  <c r="AA336" i="48"/>
  <c r="Y336" i="48"/>
  <c r="T336" i="48"/>
  <c r="W336" i="48" s="1"/>
  <c r="X336" i="48" s="1"/>
  <c r="H336" i="48"/>
  <c r="F336" i="48"/>
  <c r="AA335" i="48"/>
  <c r="Y335" i="48"/>
  <c r="Z335" i="48" s="1"/>
  <c r="T335" i="48"/>
  <c r="W335" i="48" s="1"/>
  <c r="X335" i="48" s="1"/>
  <c r="H335" i="48"/>
  <c r="F335" i="48"/>
  <c r="AA334" i="48"/>
  <c r="Y334" i="48"/>
  <c r="T334" i="48"/>
  <c r="W334" i="48" s="1"/>
  <c r="X334" i="48" s="1"/>
  <c r="H334" i="48"/>
  <c r="F334" i="48"/>
  <c r="AA333" i="48"/>
  <c r="Y333" i="48"/>
  <c r="T333" i="48"/>
  <c r="W333" i="48" s="1"/>
  <c r="X333" i="48" s="1"/>
  <c r="H333" i="48"/>
  <c r="F333" i="48"/>
  <c r="AA332" i="48"/>
  <c r="Y332" i="48"/>
  <c r="T332" i="48"/>
  <c r="W332" i="48" s="1"/>
  <c r="X332" i="48" s="1"/>
  <c r="H332" i="48"/>
  <c r="F332" i="48"/>
  <c r="AA331" i="48"/>
  <c r="Y331" i="48"/>
  <c r="Z331" i="48" s="1"/>
  <c r="T331" i="48"/>
  <c r="W331" i="48" s="1"/>
  <c r="X331" i="48" s="1"/>
  <c r="H331" i="48"/>
  <c r="F331" i="48"/>
  <c r="AA330" i="48"/>
  <c r="Y330" i="48"/>
  <c r="T330" i="48"/>
  <c r="W330" i="48" s="1"/>
  <c r="X330" i="48" s="1"/>
  <c r="H330" i="48"/>
  <c r="F330" i="48"/>
  <c r="AA329" i="48"/>
  <c r="Y329" i="48"/>
  <c r="Z329" i="48" s="1"/>
  <c r="T329" i="48"/>
  <c r="W329" i="48" s="1"/>
  <c r="X329" i="48" s="1"/>
  <c r="H329" i="48"/>
  <c r="F329" i="48"/>
  <c r="AA328" i="48"/>
  <c r="Y328" i="48"/>
  <c r="T328" i="48"/>
  <c r="W328" i="48" s="1"/>
  <c r="X328" i="48" s="1"/>
  <c r="H328" i="48"/>
  <c r="F328" i="48"/>
  <c r="AA327" i="48"/>
  <c r="Y327" i="48"/>
  <c r="Z327" i="48" s="1"/>
  <c r="T327" i="48"/>
  <c r="W327" i="48" s="1"/>
  <c r="X327" i="48" s="1"/>
  <c r="H327" i="48"/>
  <c r="F327" i="48"/>
  <c r="AA326" i="48"/>
  <c r="Y326" i="48"/>
  <c r="T326" i="48"/>
  <c r="W326" i="48" s="1"/>
  <c r="X326" i="48" s="1"/>
  <c r="H326" i="48"/>
  <c r="F326" i="48"/>
  <c r="AA325" i="48"/>
  <c r="Y325" i="48"/>
  <c r="T325" i="48"/>
  <c r="W325" i="48" s="1"/>
  <c r="X325" i="48" s="1"/>
  <c r="H325" i="48"/>
  <c r="F325" i="48"/>
  <c r="AA324" i="48"/>
  <c r="Y324" i="48"/>
  <c r="T324" i="48"/>
  <c r="W324" i="48" s="1"/>
  <c r="X324" i="48" s="1"/>
  <c r="H324" i="48"/>
  <c r="F324" i="48"/>
  <c r="AA323" i="48"/>
  <c r="Y323" i="48"/>
  <c r="Z323" i="48" s="1"/>
  <c r="T323" i="48"/>
  <c r="W323" i="48" s="1"/>
  <c r="X323" i="48" s="1"/>
  <c r="H323" i="48"/>
  <c r="F323" i="48"/>
  <c r="AA322" i="48"/>
  <c r="Y322" i="48"/>
  <c r="W322" i="48"/>
  <c r="X322" i="48" s="1"/>
  <c r="T322" i="48"/>
  <c r="H322" i="48"/>
  <c r="F322" i="48"/>
  <c r="AA321" i="48"/>
  <c r="Y321" i="48"/>
  <c r="Z321" i="48" s="1"/>
  <c r="T321" i="48"/>
  <c r="W321" i="48" s="1"/>
  <c r="X321" i="48" s="1"/>
  <c r="H321" i="48"/>
  <c r="F321" i="48"/>
  <c r="AA320" i="48"/>
  <c r="Y320" i="48"/>
  <c r="T320" i="48"/>
  <c r="W320" i="48" s="1"/>
  <c r="X320" i="48" s="1"/>
  <c r="H320" i="48"/>
  <c r="F320" i="48"/>
  <c r="AA319" i="48"/>
  <c r="Y319" i="48"/>
  <c r="Z319" i="48" s="1"/>
  <c r="T319" i="48"/>
  <c r="W319" i="48" s="1"/>
  <c r="X319" i="48" s="1"/>
  <c r="H319" i="48"/>
  <c r="F319" i="48"/>
  <c r="AA318" i="48"/>
  <c r="Y318" i="48"/>
  <c r="T318" i="48"/>
  <c r="W318" i="48" s="1"/>
  <c r="X318" i="48" s="1"/>
  <c r="H318" i="48"/>
  <c r="F318" i="48"/>
  <c r="AA317" i="48"/>
  <c r="Y317" i="48"/>
  <c r="W317" i="48"/>
  <c r="X317" i="48" s="1"/>
  <c r="T317" i="48"/>
  <c r="H317" i="48"/>
  <c r="F317" i="48"/>
  <c r="AA316" i="48"/>
  <c r="Y316" i="48"/>
  <c r="T316" i="48"/>
  <c r="W316" i="48" s="1"/>
  <c r="X316" i="48" s="1"/>
  <c r="H316" i="48"/>
  <c r="F316" i="48"/>
  <c r="AA315" i="48"/>
  <c r="Y315" i="48"/>
  <c r="Z315" i="48" s="1"/>
  <c r="T315" i="48"/>
  <c r="W315" i="48" s="1"/>
  <c r="X315" i="48" s="1"/>
  <c r="H315" i="48"/>
  <c r="F315" i="48"/>
  <c r="AA314" i="48"/>
  <c r="Y314" i="48"/>
  <c r="T314" i="48"/>
  <c r="W314" i="48" s="1"/>
  <c r="X314" i="48" s="1"/>
  <c r="H314" i="48"/>
  <c r="F314" i="48"/>
  <c r="AA313" i="48"/>
  <c r="Y313" i="48"/>
  <c r="Z313" i="48" s="1"/>
  <c r="T313" i="48"/>
  <c r="W313" i="48" s="1"/>
  <c r="X313" i="48" s="1"/>
  <c r="H313" i="48"/>
  <c r="F313" i="48"/>
  <c r="AA312" i="48"/>
  <c r="Y312" i="48"/>
  <c r="T312" i="48"/>
  <c r="W312" i="48" s="1"/>
  <c r="X312" i="48" s="1"/>
  <c r="H312" i="48"/>
  <c r="F312" i="48"/>
  <c r="AA311" i="48"/>
  <c r="Y311" i="48"/>
  <c r="Z311" i="48" s="1"/>
  <c r="T311" i="48"/>
  <c r="W311" i="48" s="1"/>
  <c r="X311" i="48" s="1"/>
  <c r="H311" i="48"/>
  <c r="F311" i="48"/>
  <c r="AA310" i="48"/>
  <c r="Y310" i="48"/>
  <c r="T310" i="48"/>
  <c r="W310" i="48" s="1"/>
  <c r="X310" i="48" s="1"/>
  <c r="H310" i="48"/>
  <c r="F310" i="48"/>
  <c r="AA309" i="48"/>
  <c r="Y309" i="48"/>
  <c r="Z309" i="48" s="1"/>
  <c r="T309" i="48"/>
  <c r="W309" i="48" s="1"/>
  <c r="X309" i="48" s="1"/>
  <c r="H309" i="48"/>
  <c r="F309" i="48"/>
  <c r="AA308" i="48"/>
  <c r="Y308" i="48"/>
  <c r="T308" i="48"/>
  <c r="W308" i="48" s="1"/>
  <c r="X308" i="48" s="1"/>
  <c r="H308" i="48"/>
  <c r="F308" i="48"/>
  <c r="AA307" i="48"/>
  <c r="Y307" i="48"/>
  <c r="Z307" i="48" s="1"/>
  <c r="W307" i="48"/>
  <c r="X307" i="48" s="1"/>
  <c r="T307" i="48"/>
  <c r="H307" i="48"/>
  <c r="F307" i="48"/>
  <c r="AA306" i="48"/>
  <c r="Y306" i="48"/>
  <c r="T306" i="48"/>
  <c r="W306" i="48" s="1"/>
  <c r="X306" i="48" s="1"/>
  <c r="H306" i="48"/>
  <c r="F306" i="48"/>
  <c r="AA305" i="48"/>
  <c r="Y305" i="48"/>
  <c r="T305" i="48"/>
  <c r="W305" i="48" s="1"/>
  <c r="X305" i="48" s="1"/>
  <c r="H305" i="48"/>
  <c r="F305" i="48"/>
  <c r="AA304" i="48"/>
  <c r="Y304" i="48"/>
  <c r="T304" i="48"/>
  <c r="W304" i="48" s="1"/>
  <c r="X304" i="48" s="1"/>
  <c r="H304" i="48"/>
  <c r="F304" i="48"/>
  <c r="AA303" i="48"/>
  <c r="Y303" i="48"/>
  <c r="Z303" i="48" s="1"/>
  <c r="T303" i="48"/>
  <c r="W303" i="48" s="1"/>
  <c r="X303" i="48" s="1"/>
  <c r="H303" i="48"/>
  <c r="F303" i="48"/>
  <c r="AA302" i="48"/>
  <c r="Y302" i="48"/>
  <c r="Z302" i="48" s="1"/>
  <c r="T302" i="48"/>
  <c r="W302" i="48" s="1"/>
  <c r="X302" i="48" s="1"/>
  <c r="H302" i="48"/>
  <c r="F302" i="48"/>
  <c r="AA301" i="48"/>
  <c r="Y301" i="48"/>
  <c r="Z301" i="48" s="1"/>
  <c r="T301" i="48"/>
  <c r="W301" i="48" s="1"/>
  <c r="X301" i="48" s="1"/>
  <c r="H301" i="48"/>
  <c r="F301" i="48"/>
  <c r="AA300" i="48"/>
  <c r="Y300" i="48"/>
  <c r="Z300" i="48" s="1"/>
  <c r="T300" i="48"/>
  <c r="W300" i="48" s="1"/>
  <c r="X300" i="48" s="1"/>
  <c r="H300" i="48"/>
  <c r="F300" i="48"/>
  <c r="AA299" i="48"/>
  <c r="Y299" i="48"/>
  <c r="Z299" i="48" s="1"/>
  <c r="T299" i="48"/>
  <c r="W299" i="48" s="1"/>
  <c r="X299" i="48" s="1"/>
  <c r="H299" i="48"/>
  <c r="F299" i="48"/>
  <c r="AA298" i="48"/>
  <c r="Y298" i="48"/>
  <c r="T298" i="48"/>
  <c r="W298" i="48" s="1"/>
  <c r="X298" i="48" s="1"/>
  <c r="H298" i="48"/>
  <c r="F298" i="48"/>
  <c r="AA297" i="48"/>
  <c r="Y297" i="48"/>
  <c r="Z297" i="48" s="1"/>
  <c r="T297" i="48"/>
  <c r="W297" i="48" s="1"/>
  <c r="X297" i="48" s="1"/>
  <c r="H297" i="48"/>
  <c r="F297" i="48"/>
  <c r="AA296" i="48"/>
  <c r="Y296" i="48"/>
  <c r="T296" i="48"/>
  <c r="W296" i="48" s="1"/>
  <c r="X296" i="48" s="1"/>
  <c r="H296" i="48"/>
  <c r="F296" i="48"/>
  <c r="AA295" i="48"/>
  <c r="Y295" i="48"/>
  <c r="Z295" i="48" s="1"/>
  <c r="W295" i="48"/>
  <c r="X295" i="48" s="1"/>
  <c r="T295" i="48"/>
  <c r="H295" i="48"/>
  <c r="F295" i="48"/>
  <c r="AA294" i="48"/>
  <c r="Y294" i="48"/>
  <c r="Z294" i="48" s="1"/>
  <c r="T294" i="48"/>
  <c r="W294" i="48" s="1"/>
  <c r="X294" i="48" s="1"/>
  <c r="H294" i="48"/>
  <c r="F294" i="48"/>
  <c r="AA293" i="48"/>
  <c r="Y293" i="48"/>
  <c r="Z293" i="48" s="1"/>
  <c r="W293" i="48"/>
  <c r="X293" i="48" s="1"/>
  <c r="T293" i="48"/>
  <c r="H293" i="48"/>
  <c r="F293" i="48"/>
  <c r="AA292" i="48"/>
  <c r="Y292" i="48"/>
  <c r="T292" i="48"/>
  <c r="W292" i="48" s="1"/>
  <c r="X292" i="48" s="1"/>
  <c r="H292" i="48"/>
  <c r="F292" i="48"/>
  <c r="AA291" i="48"/>
  <c r="Y291" i="48"/>
  <c r="Z291" i="48" s="1"/>
  <c r="T291" i="48"/>
  <c r="W291" i="48" s="1"/>
  <c r="X291" i="48" s="1"/>
  <c r="H291" i="48"/>
  <c r="F291" i="48"/>
  <c r="AA290" i="48"/>
  <c r="Y290" i="48"/>
  <c r="T290" i="48"/>
  <c r="W290" i="48" s="1"/>
  <c r="X290" i="48" s="1"/>
  <c r="H290" i="48"/>
  <c r="F290" i="48"/>
  <c r="AA289" i="48"/>
  <c r="Y289" i="48"/>
  <c r="Z289" i="48" s="1"/>
  <c r="T289" i="48"/>
  <c r="W289" i="48" s="1"/>
  <c r="X289" i="48" s="1"/>
  <c r="H289" i="48"/>
  <c r="F289" i="48"/>
  <c r="AA288" i="48"/>
  <c r="Y288" i="48"/>
  <c r="T288" i="48"/>
  <c r="W288" i="48" s="1"/>
  <c r="X288" i="48" s="1"/>
  <c r="H288" i="48"/>
  <c r="F288" i="48"/>
  <c r="AA287" i="48"/>
  <c r="Y287" i="48"/>
  <c r="Z287" i="48" s="1"/>
  <c r="T287" i="48"/>
  <c r="W287" i="48" s="1"/>
  <c r="X287" i="48" s="1"/>
  <c r="H287" i="48"/>
  <c r="F287" i="48"/>
  <c r="AA286" i="48"/>
  <c r="Y286" i="48"/>
  <c r="T286" i="48"/>
  <c r="W286" i="48" s="1"/>
  <c r="X286" i="48" s="1"/>
  <c r="H286" i="48"/>
  <c r="F286" i="48"/>
  <c r="AA285" i="48"/>
  <c r="Y285" i="48"/>
  <c r="Z285" i="48" s="1"/>
  <c r="T285" i="48"/>
  <c r="W285" i="48" s="1"/>
  <c r="X285" i="48" s="1"/>
  <c r="H285" i="48"/>
  <c r="F285" i="48"/>
  <c r="AA284" i="48"/>
  <c r="Y284" i="48"/>
  <c r="T284" i="48"/>
  <c r="W284" i="48" s="1"/>
  <c r="X284" i="48" s="1"/>
  <c r="H284" i="48"/>
  <c r="F284" i="48"/>
  <c r="AA283" i="48"/>
  <c r="Y283" i="48"/>
  <c r="Z283" i="48" s="1"/>
  <c r="T283" i="48"/>
  <c r="W283" i="48" s="1"/>
  <c r="X283" i="48" s="1"/>
  <c r="H283" i="48"/>
  <c r="F283" i="48"/>
  <c r="AA282" i="48"/>
  <c r="Y282" i="48"/>
  <c r="Z282" i="48" s="1"/>
  <c r="T282" i="48"/>
  <c r="W282" i="48" s="1"/>
  <c r="X282" i="48" s="1"/>
  <c r="H282" i="48"/>
  <c r="F282" i="48"/>
  <c r="AA281" i="48"/>
  <c r="Y281" i="48"/>
  <c r="Z281" i="48" s="1"/>
  <c r="W281" i="48"/>
  <c r="X281" i="48" s="1"/>
  <c r="T281" i="48"/>
  <c r="H281" i="48"/>
  <c r="F281" i="48"/>
  <c r="AA280" i="48"/>
  <c r="Y280" i="48"/>
  <c r="T280" i="48"/>
  <c r="W280" i="48" s="1"/>
  <c r="X280" i="48" s="1"/>
  <c r="H280" i="48"/>
  <c r="F280" i="48"/>
  <c r="AA279" i="48"/>
  <c r="Y279" i="48"/>
  <c r="Z279" i="48" s="1"/>
  <c r="T279" i="48"/>
  <c r="W279" i="48" s="1"/>
  <c r="X279" i="48" s="1"/>
  <c r="H279" i="48"/>
  <c r="F279" i="48"/>
  <c r="AA278" i="48"/>
  <c r="Y278" i="48"/>
  <c r="T278" i="48"/>
  <c r="W278" i="48" s="1"/>
  <c r="X278" i="48" s="1"/>
  <c r="H278" i="48"/>
  <c r="F278" i="48"/>
  <c r="AA277" i="48"/>
  <c r="Y277" i="48"/>
  <c r="Z277" i="48" s="1"/>
  <c r="T277" i="48"/>
  <c r="W277" i="48" s="1"/>
  <c r="X277" i="48" s="1"/>
  <c r="H277" i="48"/>
  <c r="F277" i="48"/>
  <c r="AA276" i="48"/>
  <c r="Y276" i="48"/>
  <c r="T276" i="48"/>
  <c r="W276" i="48" s="1"/>
  <c r="X276" i="48" s="1"/>
  <c r="H276" i="48"/>
  <c r="F276" i="48"/>
  <c r="AA275" i="48"/>
  <c r="Y275" i="48"/>
  <c r="Z275" i="48" s="1"/>
  <c r="T275" i="48"/>
  <c r="W275" i="48" s="1"/>
  <c r="X275" i="48" s="1"/>
  <c r="H275" i="48"/>
  <c r="F275" i="48"/>
  <c r="AA274" i="48"/>
  <c r="Y274" i="48"/>
  <c r="T274" i="48"/>
  <c r="W274" i="48" s="1"/>
  <c r="X274" i="48" s="1"/>
  <c r="H274" i="48"/>
  <c r="F274" i="48"/>
  <c r="AA273" i="48"/>
  <c r="Y273" i="48"/>
  <c r="Z273" i="48" s="1"/>
  <c r="T273" i="48"/>
  <c r="W273" i="48" s="1"/>
  <c r="X273" i="48" s="1"/>
  <c r="H273" i="48"/>
  <c r="F273" i="48"/>
  <c r="AA272" i="48"/>
  <c r="Y272" i="48"/>
  <c r="T272" i="48"/>
  <c r="W272" i="48" s="1"/>
  <c r="X272" i="48" s="1"/>
  <c r="H272" i="48"/>
  <c r="F272" i="48"/>
  <c r="AA271" i="48"/>
  <c r="Y271" i="48"/>
  <c r="Z271" i="48" s="1"/>
  <c r="T271" i="48"/>
  <c r="W271" i="48" s="1"/>
  <c r="X271" i="48" s="1"/>
  <c r="H271" i="48"/>
  <c r="F271" i="48"/>
  <c r="AA270" i="48"/>
  <c r="Y270" i="48"/>
  <c r="Z270" i="48" s="1"/>
  <c r="T270" i="48"/>
  <c r="W270" i="48" s="1"/>
  <c r="X270" i="48" s="1"/>
  <c r="H270" i="48"/>
  <c r="F270" i="48"/>
  <c r="AA269" i="48"/>
  <c r="Y269" i="48"/>
  <c r="Z269" i="48" s="1"/>
  <c r="T269" i="48"/>
  <c r="W269" i="48" s="1"/>
  <c r="X269" i="48" s="1"/>
  <c r="H269" i="48"/>
  <c r="F269" i="48"/>
  <c r="AA268" i="48"/>
  <c r="Y268" i="48"/>
  <c r="T268" i="48"/>
  <c r="W268" i="48" s="1"/>
  <c r="X268" i="48" s="1"/>
  <c r="H268" i="48"/>
  <c r="F268" i="48"/>
  <c r="AA267" i="48"/>
  <c r="Y267" i="48"/>
  <c r="Z267" i="48" s="1"/>
  <c r="T267" i="48"/>
  <c r="W267" i="48" s="1"/>
  <c r="X267" i="48" s="1"/>
  <c r="H267" i="48"/>
  <c r="F267" i="48"/>
  <c r="AA266" i="48"/>
  <c r="Y266" i="48"/>
  <c r="Z266" i="48" s="1"/>
  <c r="T266" i="48"/>
  <c r="W266" i="48" s="1"/>
  <c r="X266" i="48" s="1"/>
  <c r="H266" i="48"/>
  <c r="F266" i="48"/>
  <c r="AA265" i="48"/>
  <c r="Y265" i="48"/>
  <c r="Z265" i="48" s="1"/>
  <c r="T265" i="48"/>
  <c r="W265" i="48" s="1"/>
  <c r="X265" i="48" s="1"/>
  <c r="H265" i="48"/>
  <c r="F265" i="48"/>
  <c r="AA264" i="48"/>
  <c r="Y264" i="48"/>
  <c r="Z264" i="48" s="1"/>
  <c r="T264" i="48"/>
  <c r="W264" i="48" s="1"/>
  <c r="X264" i="48" s="1"/>
  <c r="H264" i="48"/>
  <c r="F264" i="48"/>
  <c r="AA263" i="48"/>
  <c r="Y263" i="48"/>
  <c r="Z263" i="48" s="1"/>
  <c r="T263" i="48"/>
  <c r="W263" i="48" s="1"/>
  <c r="X263" i="48" s="1"/>
  <c r="H263" i="48"/>
  <c r="F263" i="48"/>
  <c r="AA262" i="48"/>
  <c r="Y262" i="48"/>
  <c r="Z262" i="48" s="1"/>
  <c r="T262" i="48"/>
  <c r="W262" i="48" s="1"/>
  <c r="X262" i="48" s="1"/>
  <c r="H262" i="48"/>
  <c r="F262" i="48"/>
  <c r="AA261" i="48"/>
  <c r="Y261" i="48"/>
  <c r="Z261" i="48" s="1"/>
  <c r="T261" i="48"/>
  <c r="W261" i="48" s="1"/>
  <c r="X261" i="48" s="1"/>
  <c r="H261" i="48"/>
  <c r="F261" i="48"/>
  <c r="AA260" i="48"/>
  <c r="Y260" i="48"/>
  <c r="T260" i="48"/>
  <c r="W260" i="48" s="1"/>
  <c r="X260" i="48" s="1"/>
  <c r="H260" i="48"/>
  <c r="F260" i="48"/>
  <c r="AA259" i="48"/>
  <c r="Y259" i="48"/>
  <c r="Z259" i="48" s="1"/>
  <c r="W259" i="48"/>
  <c r="X259" i="48" s="1"/>
  <c r="T259" i="48"/>
  <c r="H259" i="48"/>
  <c r="F259" i="48"/>
  <c r="AA258" i="48"/>
  <c r="Y258" i="48"/>
  <c r="Z258" i="48" s="1"/>
  <c r="T258" i="48"/>
  <c r="W258" i="48" s="1"/>
  <c r="X258" i="48" s="1"/>
  <c r="H258" i="48"/>
  <c r="F258" i="48"/>
  <c r="AA257" i="48"/>
  <c r="Y257" i="48"/>
  <c r="Z257" i="48" s="1"/>
  <c r="W257" i="48"/>
  <c r="X257" i="48" s="1"/>
  <c r="T257" i="48"/>
  <c r="H257" i="48"/>
  <c r="F257" i="48"/>
  <c r="AA256" i="48"/>
  <c r="Y256" i="48"/>
  <c r="T256" i="48"/>
  <c r="W256" i="48" s="1"/>
  <c r="X256" i="48" s="1"/>
  <c r="H256" i="48"/>
  <c r="F256" i="48"/>
  <c r="AA255" i="48"/>
  <c r="Y255" i="48"/>
  <c r="Z255" i="48" s="1"/>
  <c r="T255" i="48"/>
  <c r="W255" i="48" s="1"/>
  <c r="X255" i="48" s="1"/>
  <c r="H255" i="48"/>
  <c r="F255" i="48"/>
  <c r="AA254" i="48"/>
  <c r="Y254" i="48"/>
  <c r="Z254" i="48" s="1"/>
  <c r="T254" i="48"/>
  <c r="W254" i="48" s="1"/>
  <c r="X254" i="48" s="1"/>
  <c r="H254" i="48"/>
  <c r="F254" i="48"/>
  <c r="AA253" i="48"/>
  <c r="Y253" i="48"/>
  <c r="Z253" i="48" s="1"/>
  <c r="T253" i="48"/>
  <c r="W253" i="48" s="1"/>
  <c r="X253" i="48" s="1"/>
  <c r="H253" i="48"/>
  <c r="F253" i="48"/>
  <c r="AA252" i="48"/>
  <c r="Y252" i="48"/>
  <c r="Z252" i="48" s="1"/>
  <c r="T252" i="48"/>
  <c r="W252" i="48" s="1"/>
  <c r="X252" i="48" s="1"/>
  <c r="H252" i="48"/>
  <c r="F252" i="48"/>
  <c r="AA251" i="48"/>
  <c r="Y251" i="48"/>
  <c r="Z251" i="48" s="1"/>
  <c r="T251" i="48"/>
  <c r="W251" i="48" s="1"/>
  <c r="X251" i="48" s="1"/>
  <c r="H251" i="48"/>
  <c r="F251" i="48"/>
  <c r="AA250" i="48"/>
  <c r="Y250" i="48"/>
  <c r="T250" i="48"/>
  <c r="W250" i="48" s="1"/>
  <c r="X250" i="48" s="1"/>
  <c r="H250" i="48"/>
  <c r="F250" i="48"/>
  <c r="AA249" i="48"/>
  <c r="Y249" i="48"/>
  <c r="Z249" i="48" s="1"/>
  <c r="T249" i="48"/>
  <c r="W249" i="48" s="1"/>
  <c r="X249" i="48" s="1"/>
  <c r="H249" i="48"/>
  <c r="F249" i="48"/>
  <c r="AA248" i="48"/>
  <c r="Y248" i="48"/>
  <c r="T248" i="48"/>
  <c r="W248" i="48" s="1"/>
  <c r="X248" i="48" s="1"/>
  <c r="H248" i="48"/>
  <c r="F248" i="48"/>
  <c r="AA247" i="48"/>
  <c r="Y247" i="48"/>
  <c r="Z247" i="48" s="1"/>
  <c r="T247" i="48"/>
  <c r="W247" i="48" s="1"/>
  <c r="X247" i="48" s="1"/>
  <c r="H247" i="48"/>
  <c r="F247" i="48"/>
  <c r="AA246" i="48"/>
  <c r="Y246" i="48"/>
  <c r="Z246" i="48" s="1"/>
  <c r="T246" i="48"/>
  <c r="W246" i="48" s="1"/>
  <c r="X246" i="48" s="1"/>
  <c r="H246" i="48"/>
  <c r="F246" i="48"/>
  <c r="AA245" i="48"/>
  <c r="Y245" i="48"/>
  <c r="Z245" i="48" s="1"/>
  <c r="W245" i="48"/>
  <c r="X245" i="48" s="1"/>
  <c r="T245" i="48"/>
  <c r="H245" i="48"/>
  <c r="F245" i="48"/>
  <c r="AA244" i="48"/>
  <c r="Y244" i="48"/>
  <c r="Z244" i="48" s="1"/>
  <c r="T244" i="48"/>
  <c r="W244" i="48" s="1"/>
  <c r="X244" i="48" s="1"/>
  <c r="H244" i="48"/>
  <c r="F244" i="48"/>
  <c r="AA243" i="48"/>
  <c r="Y243" i="48"/>
  <c r="Z243" i="48" s="1"/>
  <c r="T243" i="48"/>
  <c r="W243" i="48" s="1"/>
  <c r="X243" i="48" s="1"/>
  <c r="H243" i="48"/>
  <c r="F243" i="48"/>
  <c r="AA242" i="48"/>
  <c r="Y242" i="48"/>
  <c r="Z242" i="48" s="1"/>
  <c r="T242" i="48"/>
  <c r="W242" i="48" s="1"/>
  <c r="X242" i="48" s="1"/>
  <c r="H242" i="48"/>
  <c r="F242" i="48"/>
  <c r="AA241" i="48"/>
  <c r="Y241" i="48"/>
  <c r="Z241" i="48" s="1"/>
  <c r="T241" i="48"/>
  <c r="W241" i="48" s="1"/>
  <c r="X241" i="48" s="1"/>
  <c r="H241" i="48"/>
  <c r="F241" i="48"/>
  <c r="AA240" i="48"/>
  <c r="Y240" i="48"/>
  <c r="T240" i="48"/>
  <c r="W240" i="48" s="1"/>
  <c r="X240" i="48" s="1"/>
  <c r="H240" i="48"/>
  <c r="F240" i="48"/>
  <c r="AA239" i="48"/>
  <c r="Y239" i="48"/>
  <c r="Z239" i="48" s="1"/>
  <c r="T239" i="48"/>
  <c r="W239" i="48" s="1"/>
  <c r="X239" i="48" s="1"/>
  <c r="H239" i="48"/>
  <c r="F239" i="48"/>
  <c r="AA238" i="48"/>
  <c r="Y238" i="48"/>
  <c r="Z238" i="48" s="1"/>
  <c r="X238" i="48"/>
  <c r="T238" i="48"/>
  <c r="W238" i="48" s="1"/>
  <c r="H238" i="48"/>
  <c r="F238" i="48"/>
  <c r="AA237" i="48"/>
  <c r="Y237" i="48"/>
  <c r="Z237" i="48" s="1"/>
  <c r="T237" i="48"/>
  <c r="W237" i="48" s="1"/>
  <c r="X237" i="48" s="1"/>
  <c r="H237" i="48"/>
  <c r="F237" i="48"/>
  <c r="AA236" i="48"/>
  <c r="Y236" i="48"/>
  <c r="T236" i="48"/>
  <c r="W236" i="48" s="1"/>
  <c r="X236" i="48" s="1"/>
  <c r="H236" i="48"/>
  <c r="F236" i="48"/>
  <c r="AA235" i="48"/>
  <c r="Y235" i="48"/>
  <c r="Z235" i="48" s="1"/>
  <c r="T235" i="48"/>
  <c r="W235" i="48" s="1"/>
  <c r="X235" i="48" s="1"/>
  <c r="H235" i="48"/>
  <c r="F235" i="48"/>
  <c r="AA234" i="48"/>
  <c r="Y234" i="48"/>
  <c r="T234" i="48"/>
  <c r="W234" i="48" s="1"/>
  <c r="X234" i="48" s="1"/>
  <c r="H234" i="48"/>
  <c r="F234" i="48"/>
  <c r="AA233" i="48"/>
  <c r="Y233" i="48"/>
  <c r="Z233" i="48" s="1"/>
  <c r="T233" i="48"/>
  <c r="W233" i="48" s="1"/>
  <c r="X233" i="48" s="1"/>
  <c r="H233" i="48"/>
  <c r="F233" i="48"/>
  <c r="AA232" i="48"/>
  <c r="Y232" i="48"/>
  <c r="T232" i="48"/>
  <c r="W232" i="48" s="1"/>
  <c r="X232" i="48" s="1"/>
  <c r="H232" i="48"/>
  <c r="F232" i="48"/>
  <c r="AA231" i="48"/>
  <c r="Y231" i="48"/>
  <c r="Z231" i="48" s="1"/>
  <c r="T231" i="48"/>
  <c r="W231" i="48" s="1"/>
  <c r="X231" i="48" s="1"/>
  <c r="H231" i="48"/>
  <c r="F231" i="48"/>
  <c r="AA230" i="48"/>
  <c r="Y230" i="48"/>
  <c r="Z230" i="48" s="1"/>
  <c r="T230" i="48"/>
  <c r="W230" i="48" s="1"/>
  <c r="X230" i="48" s="1"/>
  <c r="H230" i="48"/>
  <c r="F230" i="48"/>
  <c r="AA229" i="48"/>
  <c r="Y229" i="48"/>
  <c r="Z229" i="48" s="1"/>
  <c r="T229" i="48"/>
  <c r="W229" i="48" s="1"/>
  <c r="X229" i="48" s="1"/>
  <c r="H229" i="48"/>
  <c r="F229" i="48"/>
  <c r="AA228" i="48"/>
  <c r="Y228" i="48"/>
  <c r="T228" i="48"/>
  <c r="W228" i="48" s="1"/>
  <c r="X228" i="48" s="1"/>
  <c r="H228" i="48"/>
  <c r="F228" i="48"/>
  <c r="AA227" i="48"/>
  <c r="Y227" i="48"/>
  <c r="Z227" i="48" s="1"/>
  <c r="W227" i="48"/>
  <c r="X227" i="48" s="1"/>
  <c r="T227" i="48"/>
  <c r="H227" i="48"/>
  <c r="F227" i="48"/>
  <c r="AA226" i="48"/>
  <c r="Y226" i="48"/>
  <c r="Z226" i="48" s="1"/>
  <c r="T226" i="48"/>
  <c r="W226" i="48" s="1"/>
  <c r="X226" i="48" s="1"/>
  <c r="H226" i="48"/>
  <c r="F226" i="48"/>
  <c r="AA225" i="48"/>
  <c r="Y225" i="48"/>
  <c r="Z225" i="48" s="1"/>
  <c r="T225" i="48"/>
  <c r="W225" i="48" s="1"/>
  <c r="X225" i="48" s="1"/>
  <c r="H225" i="48"/>
  <c r="F225" i="48"/>
  <c r="AA224" i="48"/>
  <c r="Y224" i="48"/>
  <c r="Z224" i="48" s="1"/>
  <c r="T224" i="48"/>
  <c r="W224" i="48" s="1"/>
  <c r="X224" i="48" s="1"/>
  <c r="H224" i="48"/>
  <c r="F224" i="48"/>
  <c r="AA223" i="48"/>
  <c r="Y223" i="48"/>
  <c r="Z223" i="48" s="1"/>
  <c r="T223" i="48"/>
  <c r="W223" i="48" s="1"/>
  <c r="X223" i="48" s="1"/>
  <c r="H223" i="48"/>
  <c r="F223" i="48"/>
  <c r="AA222" i="48"/>
  <c r="Y222" i="48"/>
  <c r="Z222" i="48" s="1"/>
  <c r="T222" i="48"/>
  <c r="W222" i="48" s="1"/>
  <c r="X222" i="48" s="1"/>
  <c r="H222" i="48"/>
  <c r="F222" i="48"/>
  <c r="AA221" i="48"/>
  <c r="Y221" i="48"/>
  <c r="Z221" i="48" s="1"/>
  <c r="T221" i="48"/>
  <c r="W221" i="48" s="1"/>
  <c r="X221" i="48" s="1"/>
  <c r="H221" i="48"/>
  <c r="F221" i="48"/>
  <c r="AA220" i="48"/>
  <c r="Y220" i="48"/>
  <c r="T220" i="48"/>
  <c r="W220" i="48" s="1"/>
  <c r="X220" i="48" s="1"/>
  <c r="H220" i="48"/>
  <c r="F220" i="48"/>
  <c r="AA219" i="48"/>
  <c r="Y219" i="48"/>
  <c r="Z219" i="48" s="1"/>
  <c r="T219" i="48"/>
  <c r="W219" i="48" s="1"/>
  <c r="X219" i="48" s="1"/>
  <c r="H219" i="48"/>
  <c r="F219" i="48"/>
  <c r="AA218" i="48"/>
  <c r="Y218" i="48"/>
  <c r="Z218" i="48" s="1"/>
  <c r="T218" i="48"/>
  <c r="W218" i="48" s="1"/>
  <c r="X218" i="48" s="1"/>
  <c r="H218" i="48"/>
  <c r="F218" i="48"/>
  <c r="AA217" i="48"/>
  <c r="Y217" i="48"/>
  <c r="Z217" i="48" s="1"/>
  <c r="W217" i="48"/>
  <c r="X217" i="48" s="1"/>
  <c r="T217" i="48"/>
  <c r="H217" i="48"/>
  <c r="F217" i="48"/>
  <c r="AA216" i="48"/>
  <c r="Y216" i="48"/>
  <c r="T216" i="48"/>
  <c r="W216" i="48" s="1"/>
  <c r="X216" i="48" s="1"/>
  <c r="H216" i="48"/>
  <c r="F216" i="48"/>
  <c r="AA215" i="48"/>
  <c r="Y215" i="48"/>
  <c r="Z215" i="48" s="1"/>
  <c r="W215" i="48"/>
  <c r="X215" i="48" s="1"/>
  <c r="T215" i="48"/>
  <c r="H215" i="48"/>
  <c r="F215" i="48"/>
  <c r="AA214" i="48"/>
  <c r="Y214" i="48"/>
  <c r="Z214" i="48" s="1"/>
  <c r="T214" i="48"/>
  <c r="W214" i="48" s="1"/>
  <c r="X214" i="48" s="1"/>
  <c r="H214" i="48"/>
  <c r="F214" i="48"/>
  <c r="AA213" i="48"/>
  <c r="Y213" i="48"/>
  <c r="Z213" i="48" s="1"/>
  <c r="T213" i="48"/>
  <c r="W213" i="48" s="1"/>
  <c r="X213" i="48" s="1"/>
  <c r="H213" i="48"/>
  <c r="F213" i="48"/>
  <c r="AA212" i="48"/>
  <c r="Y212" i="48"/>
  <c r="T212" i="48"/>
  <c r="W212" i="48" s="1"/>
  <c r="X212" i="48" s="1"/>
  <c r="H212" i="48"/>
  <c r="F212" i="48"/>
  <c r="AA211" i="48"/>
  <c r="Y211" i="48"/>
  <c r="Z211" i="48" s="1"/>
  <c r="T211" i="48"/>
  <c r="W211" i="48" s="1"/>
  <c r="X211" i="48" s="1"/>
  <c r="H211" i="48"/>
  <c r="F211" i="48"/>
  <c r="AA210" i="48"/>
  <c r="Y210" i="48"/>
  <c r="Z210" i="48" s="1"/>
  <c r="T210" i="48"/>
  <c r="W210" i="48" s="1"/>
  <c r="X210" i="48" s="1"/>
  <c r="H210" i="48"/>
  <c r="F210" i="48"/>
  <c r="AA209" i="48"/>
  <c r="Y209" i="48"/>
  <c r="Z209" i="48" s="1"/>
  <c r="T209" i="48"/>
  <c r="W209" i="48" s="1"/>
  <c r="X209" i="48" s="1"/>
  <c r="H209" i="48"/>
  <c r="F209" i="48"/>
  <c r="AA208" i="48"/>
  <c r="Y208" i="48"/>
  <c r="X208" i="48"/>
  <c r="T208" i="48"/>
  <c r="W208" i="48" s="1"/>
  <c r="H208" i="48"/>
  <c r="F208" i="48"/>
  <c r="AA207" i="48"/>
  <c r="Y207" i="48"/>
  <c r="Z207" i="48" s="1"/>
  <c r="T207" i="48"/>
  <c r="W207" i="48" s="1"/>
  <c r="X207" i="48" s="1"/>
  <c r="H207" i="48"/>
  <c r="F207" i="48"/>
  <c r="AA206" i="48"/>
  <c r="Y206" i="48"/>
  <c r="T206" i="48"/>
  <c r="W206" i="48" s="1"/>
  <c r="X206" i="48" s="1"/>
  <c r="H206" i="48"/>
  <c r="F206" i="48"/>
  <c r="AA205" i="48"/>
  <c r="Y205" i="48"/>
  <c r="Z205" i="48" s="1"/>
  <c r="W205" i="48"/>
  <c r="X205" i="48" s="1"/>
  <c r="T205" i="48"/>
  <c r="H205" i="48"/>
  <c r="F205" i="48"/>
  <c r="AA204" i="48"/>
  <c r="Y204" i="48"/>
  <c r="T204" i="48"/>
  <c r="W204" i="48" s="1"/>
  <c r="X204" i="48" s="1"/>
  <c r="H204" i="48"/>
  <c r="F204" i="48"/>
  <c r="AA203" i="48"/>
  <c r="Y203" i="48"/>
  <c r="Z203" i="48" s="1"/>
  <c r="W203" i="48"/>
  <c r="X203" i="48" s="1"/>
  <c r="T203" i="48"/>
  <c r="H203" i="48"/>
  <c r="F203" i="48"/>
  <c r="AA202" i="48"/>
  <c r="Y202" i="48"/>
  <c r="T202" i="48"/>
  <c r="W202" i="48" s="1"/>
  <c r="X202" i="48" s="1"/>
  <c r="H202" i="48"/>
  <c r="F202" i="48"/>
  <c r="AA201" i="48"/>
  <c r="Y201" i="48"/>
  <c r="Z201" i="48" s="1"/>
  <c r="T201" i="48"/>
  <c r="W201" i="48" s="1"/>
  <c r="X201" i="48" s="1"/>
  <c r="H201" i="48"/>
  <c r="F201" i="48"/>
  <c r="AA200" i="48"/>
  <c r="Y200" i="48"/>
  <c r="T200" i="48"/>
  <c r="W200" i="48" s="1"/>
  <c r="X200" i="48" s="1"/>
  <c r="H200" i="48"/>
  <c r="F200" i="48"/>
  <c r="AA199" i="48"/>
  <c r="Y199" i="48"/>
  <c r="Z199" i="48" s="1"/>
  <c r="T199" i="48"/>
  <c r="W199" i="48" s="1"/>
  <c r="X199" i="48" s="1"/>
  <c r="H199" i="48"/>
  <c r="F199" i="48"/>
  <c r="AA198" i="48"/>
  <c r="Y198" i="48"/>
  <c r="T198" i="48"/>
  <c r="W198" i="48" s="1"/>
  <c r="X198" i="48" s="1"/>
  <c r="H198" i="48"/>
  <c r="F198" i="48"/>
  <c r="AA197" i="48"/>
  <c r="Y197" i="48"/>
  <c r="Z197" i="48" s="1"/>
  <c r="W197" i="48"/>
  <c r="X197" i="48" s="1"/>
  <c r="T197" i="48"/>
  <c r="H197" i="48"/>
  <c r="F197" i="48"/>
  <c r="AA196" i="48"/>
  <c r="Y196" i="48"/>
  <c r="T196" i="48"/>
  <c r="W196" i="48" s="1"/>
  <c r="X196" i="48" s="1"/>
  <c r="H196" i="48"/>
  <c r="F196" i="48"/>
  <c r="AA195" i="48"/>
  <c r="Y195" i="48"/>
  <c r="Z195" i="48" s="1"/>
  <c r="W195" i="48"/>
  <c r="X195" i="48" s="1"/>
  <c r="T195" i="48"/>
  <c r="H195" i="48"/>
  <c r="F195" i="48"/>
  <c r="AA194" i="48"/>
  <c r="Y194" i="48"/>
  <c r="T194" i="48"/>
  <c r="W194" i="48" s="1"/>
  <c r="X194" i="48" s="1"/>
  <c r="H194" i="48"/>
  <c r="F194" i="48"/>
  <c r="AA193" i="48"/>
  <c r="Y193" i="48"/>
  <c r="Z193" i="48" s="1"/>
  <c r="T193" i="48"/>
  <c r="W193" i="48" s="1"/>
  <c r="X193" i="48" s="1"/>
  <c r="H193" i="48"/>
  <c r="F193" i="48"/>
  <c r="AA192" i="48"/>
  <c r="Y192" i="48"/>
  <c r="T192" i="48"/>
  <c r="W192" i="48" s="1"/>
  <c r="X192" i="48" s="1"/>
  <c r="H192" i="48"/>
  <c r="F192" i="48"/>
  <c r="AA191" i="48"/>
  <c r="Y191" i="48"/>
  <c r="Z191" i="48" s="1"/>
  <c r="W191" i="48"/>
  <c r="X191" i="48" s="1"/>
  <c r="T191" i="48"/>
  <c r="H191" i="48"/>
  <c r="F191" i="48"/>
  <c r="AA190" i="48"/>
  <c r="Y190" i="48"/>
  <c r="T190" i="48"/>
  <c r="W190" i="48" s="1"/>
  <c r="X190" i="48" s="1"/>
  <c r="H190" i="48"/>
  <c r="F190" i="48"/>
  <c r="AA189" i="48"/>
  <c r="Y189" i="48"/>
  <c r="Z189" i="48" s="1"/>
  <c r="W189" i="48"/>
  <c r="X189" i="48" s="1"/>
  <c r="T189" i="48"/>
  <c r="H189" i="48"/>
  <c r="F189" i="48"/>
  <c r="AA188" i="48"/>
  <c r="Y188" i="48"/>
  <c r="T188" i="48"/>
  <c r="W188" i="48" s="1"/>
  <c r="X188" i="48" s="1"/>
  <c r="H188" i="48"/>
  <c r="F188" i="48"/>
  <c r="AA187" i="48"/>
  <c r="Y187" i="48"/>
  <c r="Z187" i="48" s="1"/>
  <c r="T187" i="48"/>
  <c r="W187" i="48" s="1"/>
  <c r="X187" i="48" s="1"/>
  <c r="H187" i="48"/>
  <c r="F187" i="48"/>
  <c r="AA186" i="48"/>
  <c r="Y186" i="48"/>
  <c r="T186" i="48"/>
  <c r="W186" i="48" s="1"/>
  <c r="X186" i="48" s="1"/>
  <c r="H186" i="48"/>
  <c r="F186" i="48"/>
  <c r="AA185" i="48"/>
  <c r="Y185" i="48"/>
  <c r="Z185" i="48" s="1"/>
  <c r="T185" i="48"/>
  <c r="W185" i="48" s="1"/>
  <c r="X185" i="48" s="1"/>
  <c r="H185" i="48"/>
  <c r="F185" i="48"/>
  <c r="AA184" i="48"/>
  <c r="Y184" i="48"/>
  <c r="T184" i="48"/>
  <c r="W184" i="48" s="1"/>
  <c r="X184" i="48" s="1"/>
  <c r="H184" i="48"/>
  <c r="F184" i="48"/>
  <c r="AA183" i="48"/>
  <c r="Y183" i="48"/>
  <c r="Z183" i="48" s="1"/>
  <c r="T183" i="48"/>
  <c r="W183" i="48" s="1"/>
  <c r="X183" i="48" s="1"/>
  <c r="H183" i="48"/>
  <c r="F183" i="48"/>
  <c r="AA182" i="48"/>
  <c r="Y182" i="48"/>
  <c r="T182" i="48"/>
  <c r="W182" i="48" s="1"/>
  <c r="X182" i="48" s="1"/>
  <c r="H182" i="48"/>
  <c r="F182" i="48"/>
  <c r="AA181" i="48"/>
  <c r="Y181" i="48"/>
  <c r="Z181" i="48" s="1"/>
  <c r="T181" i="48"/>
  <c r="W181" i="48" s="1"/>
  <c r="X181" i="48" s="1"/>
  <c r="H181" i="48"/>
  <c r="F181" i="48"/>
  <c r="AA180" i="48"/>
  <c r="Y180" i="48"/>
  <c r="T180" i="48"/>
  <c r="W180" i="48" s="1"/>
  <c r="X180" i="48" s="1"/>
  <c r="H180" i="48"/>
  <c r="F180" i="48"/>
  <c r="AA179" i="48"/>
  <c r="Y179" i="48"/>
  <c r="Z179" i="48" s="1"/>
  <c r="T179" i="48"/>
  <c r="W179" i="48" s="1"/>
  <c r="X179" i="48" s="1"/>
  <c r="H179" i="48"/>
  <c r="F179" i="48"/>
  <c r="AA178" i="48"/>
  <c r="Y178" i="48"/>
  <c r="T178" i="48"/>
  <c r="W178" i="48" s="1"/>
  <c r="X178" i="48" s="1"/>
  <c r="H178" i="48"/>
  <c r="F178" i="48"/>
  <c r="AA177" i="48"/>
  <c r="Y177" i="48"/>
  <c r="Z177" i="48" s="1"/>
  <c r="W177" i="48"/>
  <c r="X177" i="48" s="1"/>
  <c r="T177" i="48"/>
  <c r="H177" i="48"/>
  <c r="F177" i="48"/>
  <c r="AA176" i="48"/>
  <c r="Y176" i="48"/>
  <c r="T176" i="48"/>
  <c r="W176" i="48" s="1"/>
  <c r="X176" i="48" s="1"/>
  <c r="H176" i="48"/>
  <c r="F176" i="48"/>
  <c r="AA175" i="48"/>
  <c r="Y175" i="48"/>
  <c r="Z175" i="48" s="1"/>
  <c r="T175" i="48"/>
  <c r="W175" i="48" s="1"/>
  <c r="X175" i="48" s="1"/>
  <c r="H175" i="48"/>
  <c r="F175" i="48"/>
  <c r="AA174" i="48"/>
  <c r="Y174" i="48"/>
  <c r="Z174" i="48" s="1"/>
  <c r="T174" i="48"/>
  <c r="W174" i="48" s="1"/>
  <c r="X174" i="48" s="1"/>
  <c r="H174" i="48"/>
  <c r="F174" i="48"/>
  <c r="AA173" i="48"/>
  <c r="Y173" i="48"/>
  <c r="T173" i="48"/>
  <c r="W173" i="48" s="1"/>
  <c r="X173" i="48" s="1"/>
  <c r="H173" i="48"/>
  <c r="F173" i="48"/>
  <c r="AA172" i="48"/>
  <c r="Y172" i="48"/>
  <c r="X172" i="48"/>
  <c r="T172" i="48"/>
  <c r="W172" i="48" s="1"/>
  <c r="H172" i="48"/>
  <c r="F172" i="48"/>
  <c r="AA171" i="48"/>
  <c r="Y171" i="48"/>
  <c r="Z171" i="48" s="1"/>
  <c r="T171" i="48"/>
  <c r="W171" i="48" s="1"/>
  <c r="X171" i="48" s="1"/>
  <c r="H171" i="48"/>
  <c r="F171" i="48"/>
  <c r="AA170" i="48"/>
  <c r="Y170" i="48"/>
  <c r="Z170" i="48" s="1"/>
  <c r="T170" i="48"/>
  <c r="W170" i="48" s="1"/>
  <c r="X170" i="48" s="1"/>
  <c r="H170" i="48"/>
  <c r="F170" i="48"/>
  <c r="AA169" i="48"/>
  <c r="Y169" i="48"/>
  <c r="Z169" i="48" s="1"/>
  <c r="T169" i="48"/>
  <c r="W169" i="48" s="1"/>
  <c r="X169" i="48" s="1"/>
  <c r="H169" i="48"/>
  <c r="F169" i="48"/>
  <c r="AA168" i="48"/>
  <c r="Y168" i="48"/>
  <c r="T168" i="48"/>
  <c r="W168" i="48" s="1"/>
  <c r="X168" i="48" s="1"/>
  <c r="H168" i="48"/>
  <c r="F168" i="48"/>
  <c r="AA167" i="48"/>
  <c r="Y167" i="48"/>
  <c r="Z167" i="48" s="1"/>
  <c r="T167" i="48"/>
  <c r="W167" i="48" s="1"/>
  <c r="X167" i="48" s="1"/>
  <c r="H167" i="48"/>
  <c r="F167" i="48"/>
  <c r="AA166" i="48"/>
  <c r="Y166" i="48"/>
  <c r="Z166" i="48" s="1"/>
  <c r="T166" i="48"/>
  <c r="W166" i="48" s="1"/>
  <c r="X166" i="48" s="1"/>
  <c r="H166" i="48"/>
  <c r="F166" i="48"/>
  <c r="AA165" i="48"/>
  <c r="Y165" i="48"/>
  <c r="T165" i="48"/>
  <c r="W165" i="48" s="1"/>
  <c r="X165" i="48" s="1"/>
  <c r="H165" i="48"/>
  <c r="F165" i="48"/>
  <c r="AA164" i="48"/>
  <c r="Y164" i="48"/>
  <c r="T164" i="48"/>
  <c r="W164" i="48" s="1"/>
  <c r="X164" i="48" s="1"/>
  <c r="H164" i="48"/>
  <c r="F164" i="48"/>
  <c r="AA163" i="48"/>
  <c r="Y163" i="48"/>
  <c r="Z163" i="48" s="1"/>
  <c r="T163" i="48"/>
  <c r="W163" i="48" s="1"/>
  <c r="X163" i="48" s="1"/>
  <c r="H163" i="48"/>
  <c r="F163" i="48"/>
  <c r="AA162" i="48"/>
  <c r="Y162" i="48"/>
  <c r="T162" i="48"/>
  <c r="W162" i="48" s="1"/>
  <c r="X162" i="48" s="1"/>
  <c r="H162" i="48"/>
  <c r="F162" i="48"/>
  <c r="AA161" i="48"/>
  <c r="Y161" i="48"/>
  <c r="T161" i="48"/>
  <c r="W161" i="48" s="1"/>
  <c r="X161" i="48" s="1"/>
  <c r="H161" i="48"/>
  <c r="F161" i="48"/>
  <c r="AA160" i="48"/>
  <c r="Y160" i="48"/>
  <c r="T160" i="48"/>
  <c r="W160" i="48" s="1"/>
  <c r="X160" i="48" s="1"/>
  <c r="H160" i="48"/>
  <c r="F160" i="48"/>
  <c r="AA159" i="48"/>
  <c r="Y159" i="48"/>
  <c r="Z159" i="48" s="1"/>
  <c r="W159" i="48"/>
  <c r="X159" i="48" s="1"/>
  <c r="T159" i="48"/>
  <c r="H159" i="48"/>
  <c r="F159" i="48"/>
  <c r="AA158" i="48"/>
  <c r="Y158" i="48"/>
  <c r="X158" i="48"/>
  <c r="W158" i="48"/>
  <c r="T158" i="48"/>
  <c r="H158" i="48"/>
  <c r="F158" i="48"/>
  <c r="AA157" i="48"/>
  <c r="Y157" i="48"/>
  <c r="T157" i="48"/>
  <c r="W157" i="48" s="1"/>
  <c r="X157" i="48" s="1"/>
  <c r="H157" i="48"/>
  <c r="F157" i="48"/>
  <c r="AA156" i="48"/>
  <c r="Y156" i="48"/>
  <c r="T156" i="48"/>
  <c r="W156" i="48" s="1"/>
  <c r="X156" i="48" s="1"/>
  <c r="H156" i="48"/>
  <c r="F156" i="48"/>
  <c r="AA155" i="48"/>
  <c r="Y155" i="48"/>
  <c r="Z155" i="48" s="1"/>
  <c r="T155" i="48"/>
  <c r="W155" i="48" s="1"/>
  <c r="X155" i="48" s="1"/>
  <c r="H155" i="48"/>
  <c r="F155" i="48"/>
  <c r="AA154" i="48"/>
  <c r="Y154" i="48"/>
  <c r="T154" i="48"/>
  <c r="W154" i="48" s="1"/>
  <c r="X154" i="48" s="1"/>
  <c r="H154" i="48"/>
  <c r="F154" i="48"/>
  <c r="AA153" i="48"/>
  <c r="Y153" i="48"/>
  <c r="Z153" i="48" s="1"/>
  <c r="W153" i="48"/>
  <c r="X153" i="48" s="1"/>
  <c r="T153" i="48"/>
  <c r="H153" i="48"/>
  <c r="F153" i="48"/>
  <c r="AA152" i="48"/>
  <c r="Y152" i="48"/>
  <c r="T152" i="48"/>
  <c r="W152" i="48" s="1"/>
  <c r="X152" i="48" s="1"/>
  <c r="H152" i="48"/>
  <c r="F152" i="48"/>
  <c r="AA151" i="48"/>
  <c r="Y151" i="48"/>
  <c r="Z151" i="48" s="1"/>
  <c r="T151" i="48"/>
  <c r="W151" i="48" s="1"/>
  <c r="X151" i="48" s="1"/>
  <c r="H151" i="48"/>
  <c r="F151" i="48"/>
  <c r="AA150" i="48"/>
  <c r="Y150" i="48"/>
  <c r="T150" i="48"/>
  <c r="W150" i="48" s="1"/>
  <c r="X150" i="48" s="1"/>
  <c r="H150" i="48"/>
  <c r="F150" i="48"/>
  <c r="AA149" i="48"/>
  <c r="Y149" i="48"/>
  <c r="W149" i="48"/>
  <c r="X149" i="48" s="1"/>
  <c r="T149" i="48"/>
  <c r="H149" i="48"/>
  <c r="F149" i="48"/>
  <c r="AA148" i="48"/>
  <c r="Y148" i="48"/>
  <c r="X148" i="48"/>
  <c r="T148" i="48"/>
  <c r="W148" i="48" s="1"/>
  <c r="H148" i="48"/>
  <c r="F148" i="48"/>
  <c r="AA147" i="48"/>
  <c r="Y147" i="48"/>
  <c r="Z147" i="48" s="1"/>
  <c r="T147" i="48"/>
  <c r="W147" i="48" s="1"/>
  <c r="X147" i="48" s="1"/>
  <c r="H147" i="48"/>
  <c r="F147" i="48"/>
  <c r="AA146" i="48"/>
  <c r="Y146" i="48"/>
  <c r="Z146" i="48" s="1"/>
  <c r="T146" i="48"/>
  <c r="W146" i="48" s="1"/>
  <c r="X146" i="48" s="1"/>
  <c r="H146" i="48"/>
  <c r="F146" i="48"/>
  <c r="AA145" i="48"/>
  <c r="Y145" i="48"/>
  <c r="T145" i="48"/>
  <c r="W145" i="48" s="1"/>
  <c r="X145" i="48" s="1"/>
  <c r="H145" i="48"/>
  <c r="F145" i="48"/>
  <c r="AA144" i="48"/>
  <c r="Y144" i="48"/>
  <c r="Z144" i="48" s="1"/>
  <c r="T144" i="48"/>
  <c r="W144" i="48" s="1"/>
  <c r="X144" i="48" s="1"/>
  <c r="H144" i="48"/>
  <c r="F144" i="48"/>
  <c r="AA143" i="48"/>
  <c r="Y143" i="48"/>
  <c r="T143" i="48"/>
  <c r="W143" i="48" s="1"/>
  <c r="X143" i="48" s="1"/>
  <c r="H143" i="48"/>
  <c r="F143" i="48"/>
  <c r="AA142" i="48"/>
  <c r="Y142" i="48"/>
  <c r="T142" i="48"/>
  <c r="W142" i="48" s="1"/>
  <c r="X142" i="48" s="1"/>
  <c r="H142" i="48"/>
  <c r="F142" i="48"/>
  <c r="AA141" i="48"/>
  <c r="Y141" i="48"/>
  <c r="T141" i="48"/>
  <c r="W141" i="48" s="1"/>
  <c r="X141" i="48" s="1"/>
  <c r="H141" i="48"/>
  <c r="F141" i="48"/>
  <c r="AA140" i="48"/>
  <c r="Y140" i="48"/>
  <c r="Z140" i="48" s="1"/>
  <c r="T140" i="48"/>
  <c r="W140" i="48" s="1"/>
  <c r="X140" i="48" s="1"/>
  <c r="H140" i="48"/>
  <c r="F140" i="48"/>
  <c r="AA139" i="48"/>
  <c r="Y139" i="48"/>
  <c r="Z139" i="48" s="1"/>
  <c r="T139" i="48"/>
  <c r="W139" i="48" s="1"/>
  <c r="X139" i="48" s="1"/>
  <c r="H139" i="48"/>
  <c r="F139" i="48"/>
  <c r="AA138" i="48"/>
  <c r="Y138" i="48"/>
  <c r="T138" i="48"/>
  <c r="W138" i="48" s="1"/>
  <c r="X138" i="48" s="1"/>
  <c r="H138" i="48"/>
  <c r="F138" i="48"/>
  <c r="AA137" i="48"/>
  <c r="Y137" i="48"/>
  <c r="T137" i="48"/>
  <c r="W137" i="48" s="1"/>
  <c r="X137" i="48" s="1"/>
  <c r="H137" i="48"/>
  <c r="F137" i="48"/>
  <c r="AA136" i="48"/>
  <c r="Y136" i="48"/>
  <c r="T136" i="48"/>
  <c r="W136" i="48" s="1"/>
  <c r="X136" i="48" s="1"/>
  <c r="H136" i="48"/>
  <c r="F136" i="48"/>
  <c r="AA135" i="48"/>
  <c r="Y135" i="48"/>
  <c r="Z135" i="48" s="1"/>
  <c r="T135" i="48"/>
  <c r="W135" i="48" s="1"/>
  <c r="X135" i="48" s="1"/>
  <c r="H135" i="48"/>
  <c r="F135" i="48"/>
  <c r="AA134" i="48"/>
  <c r="Y134" i="48"/>
  <c r="T134" i="48"/>
  <c r="W134" i="48" s="1"/>
  <c r="X134" i="48" s="1"/>
  <c r="H134" i="48"/>
  <c r="F134" i="48"/>
  <c r="AA133" i="48"/>
  <c r="Y133" i="48"/>
  <c r="T133" i="48"/>
  <c r="W133" i="48" s="1"/>
  <c r="X133" i="48" s="1"/>
  <c r="H133" i="48"/>
  <c r="F133" i="48"/>
  <c r="AA132" i="48"/>
  <c r="Y132" i="48"/>
  <c r="W132" i="48"/>
  <c r="X132" i="48" s="1"/>
  <c r="T132" i="48"/>
  <c r="H132" i="48"/>
  <c r="F132" i="48"/>
  <c r="AA131" i="48"/>
  <c r="Y131" i="48"/>
  <c r="Z131" i="48" s="1"/>
  <c r="T131" i="48"/>
  <c r="W131" i="48" s="1"/>
  <c r="X131" i="48" s="1"/>
  <c r="H131" i="48"/>
  <c r="F131" i="48"/>
  <c r="AA130" i="48"/>
  <c r="Y130" i="48"/>
  <c r="Z130" i="48" s="1"/>
  <c r="T130" i="48"/>
  <c r="W130" i="48" s="1"/>
  <c r="X130" i="48" s="1"/>
  <c r="H130" i="48"/>
  <c r="F130" i="48"/>
  <c r="AA129" i="48"/>
  <c r="Y129" i="48"/>
  <c r="Z129" i="48" s="1"/>
  <c r="T129" i="48"/>
  <c r="W129" i="48" s="1"/>
  <c r="X129" i="48" s="1"/>
  <c r="H129" i="48"/>
  <c r="F129" i="48"/>
  <c r="AA128" i="48"/>
  <c r="Y128" i="48"/>
  <c r="Z128" i="48" s="1"/>
  <c r="T128" i="48"/>
  <c r="W128" i="48" s="1"/>
  <c r="X128" i="48" s="1"/>
  <c r="H128" i="48"/>
  <c r="F128" i="48"/>
  <c r="AA127" i="48"/>
  <c r="Y127" i="48"/>
  <c r="T127" i="48"/>
  <c r="W127" i="48" s="1"/>
  <c r="X127" i="48" s="1"/>
  <c r="H127" i="48"/>
  <c r="F127" i="48"/>
  <c r="AA126" i="48"/>
  <c r="Y126" i="48"/>
  <c r="T126" i="48"/>
  <c r="W126" i="48" s="1"/>
  <c r="X126" i="48" s="1"/>
  <c r="H126" i="48"/>
  <c r="F126" i="48"/>
  <c r="AA125" i="48"/>
  <c r="Y125" i="48"/>
  <c r="T125" i="48"/>
  <c r="W125" i="48" s="1"/>
  <c r="X125" i="48" s="1"/>
  <c r="H125" i="48"/>
  <c r="F125" i="48"/>
  <c r="AA124" i="48"/>
  <c r="Y124" i="48"/>
  <c r="T124" i="48"/>
  <c r="W124" i="48" s="1"/>
  <c r="X124" i="48" s="1"/>
  <c r="H124" i="48"/>
  <c r="F124" i="48"/>
  <c r="AA123" i="48"/>
  <c r="Y123" i="48"/>
  <c r="T123" i="48"/>
  <c r="W123" i="48" s="1"/>
  <c r="X123" i="48" s="1"/>
  <c r="H123" i="48"/>
  <c r="F123" i="48"/>
  <c r="AA122" i="48"/>
  <c r="Y122" i="48"/>
  <c r="W122" i="48"/>
  <c r="X122" i="48" s="1"/>
  <c r="T122" i="48"/>
  <c r="H122" i="48"/>
  <c r="F122" i="48"/>
  <c r="AA121" i="48"/>
  <c r="Y121" i="48"/>
  <c r="X121" i="48"/>
  <c r="W121" i="48"/>
  <c r="T121" i="48"/>
  <c r="H121" i="48"/>
  <c r="F121" i="48"/>
  <c r="AA120" i="48"/>
  <c r="Y120" i="48"/>
  <c r="Z120" i="48" s="1"/>
  <c r="X120" i="48"/>
  <c r="W120" i="48"/>
  <c r="T120" i="48"/>
  <c r="H120" i="48"/>
  <c r="F120" i="48"/>
  <c r="AA119" i="48"/>
  <c r="Y119" i="48"/>
  <c r="Z119" i="48" s="1"/>
  <c r="X119" i="48"/>
  <c r="W119" i="48"/>
  <c r="T119" i="48"/>
  <c r="H119" i="48"/>
  <c r="F119" i="48"/>
  <c r="AA118" i="48"/>
  <c r="Y118" i="48"/>
  <c r="T118" i="48"/>
  <c r="W118" i="48" s="1"/>
  <c r="X118" i="48" s="1"/>
  <c r="H118" i="48"/>
  <c r="F118" i="48"/>
  <c r="AA117" i="48"/>
  <c r="Y117" i="48"/>
  <c r="T117" i="48"/>
  <c r="W117" i="48" s="1"/>
  <c r="X117" i="48" s="1"/>
  <c r="H117" i="48"/>
  <c r="F117" i="48"/>
  <c r="AA116" i="48"/>
  <c r="Y116" i="48"/>
  <c r="T116" i="48"/>
  <c r="W116" i="48" s="1"/>
  <c r="X116" i="48" s="1"/>
  <c r="H116" i="48"/>
  <c r="F116" i="48"/>
  <c r="AA115" i="48"/>
  <c r="Y115" i="48"/>
  <c r="Z115" i="48" s="1"/>
  <c r="T115" i="48"/>
  <c r="W115" i="48" s="1"/>
  <c r="X115" i="48" s="1"/>
  <c r="H115" i="48"/>
  <c r="F115" i="48"/>
  <c r="AA114" i="48"/>
  <c r="Y114" i="48"/>
  <c r="T114" i="48"/>
  <c r="W114" i="48" s="1"/>
  <c r="X114" i="48" s="1"/>
  <c r="H114" i="48"/>
  <c r="F114" i="48"/>
  <c r="AA113" i="48"/>
  <c r="Y113" i="48"/>
  <c r="T113" i="48"/>
  <c r="W113" i="48" s="1"/>
  <c r="X113" i="48" s="1"/>
  <c r="H113" i="48"/>
  <c r="F113" i="48"/>
  <c r="AA112" i="48"/>
  <c r="Y112" i="48"/>
  <c r="Z112" i="48" s="1"/>
  <c r="T112" i="48"/>
  <c r="W112" i="48" s="1"/>
  <c r="X112" i="48" s="1"/>
  <c r="H112" i="48"/>
  <c r="F112" i="48"/>
  <c r="AA111" i="48"/>
  <c r="Y111" i="48"/>
  <c r="T111" i="48"/>
  <c r="W111" i="48" s="1"/>
  <c r="X111" i="48" s="1"/>
  <c r="H111" i="48"/>
  <c r="F111" i="48"/>
  <c r="AA110" i="48"/>
  <c r="Y110" i="48"/>
  <c r="T110" i="48"/>
  <c r="W110" i="48" s="1"/>
  <c r="X110" i="48" s="1"/>
  <c r="H110" i="48"/>
  <c r="F110" i="48"/>
  <c r="AA109" i="48"/>
  <c r="Y109" i="48"/>
  <c r="T109" i="48"/>
  <c r="W109" i="48" s="1"/>
  <c r="X109" i="48" s="1"/>
  <c r="H109" i="48"/>
  <c r="F109" i="48"/>
  <c r="AA108" i="48"/>
  <c r="Y108" i="48"/>
  <c r="T108" i="48"/>
  <c r="W108" i="48" s="1"/>
  <c r="X108" i="48" s="1"/>
  <c r="H108" i="48"/>
  <c r="F108" i="48"/>
  <c r="AA107" i="48"/>
  <c r="Y107" i="48"/>
  <c r="Z107" i="48" s="1"/>
  <c r="T107" i="48"/>
  <c r="W107" i="48" s="1"/>
  <c r="X107" i="48" s="1"/>
  <c r="H107" i="48"/>
  <c r="F107" i="48"/>
  <c r="AA106" i="48"/>
  <c r="Y106" i="48"/>
  <c r="W106" i="48"/>
  <c r="X106" i="48" s="1"/>
  <c r="T106" i="48"/>
  <c r="H106" i="48"/>
  <c r="F106" i="48"/>
  <c r="AA105" i="48"/>
  <c r="Y105" i="48"/>
  <c r="W105" i="48"/>
  <c r="X105" i="48" s="1"/>
  <c r="T105" i="48"/>
  <c r="H105" i="48"/>
  <c r="F105" i="48"/>
  <c r="AA104" i="48"/>
  <c r="Y104" i="48"/>
  <c r="Z104" i="48" s="1"/>
  <c r="W104" i="48"/>
  <c r="X104" i="48" s="1"/>
  <c r="T104" i="48"/>
  <c r="H104" i="48"/>
  <c r="F104" i="48"/>
  <c r="AA103" i="48"/>
  <c r="Y103" i="48"/>
  <c r="W103" i="48"/>
  <c r="X103" i="48" s="1"/>
  <c r="T103" i="48"/>
  <c r="H103" i="48"/>
  <c r="F103" i="48"/>
  <c r="AA102" i="48"/>
  <c r="Y102" i="48"/>
  <c r="T102" i="48"/>
  <c r="W102" i="48" s="1"/>
  <c r="X102" i="48" s="1"/>
  <c r="H102" i="48"/>
  <c r="F102" i="48"/>
  <c r="AA101" i="48"/>
  <c r="Y101" i="48"/>
  <c r="T101" i="48"/>
  <c r="W101" i="48" s="1"/>
  <c r="X101" i="48" s="1"/>
  <c r="H101" i="48"/>
  <c r="F101" i="48"/>
  <c r="AA100" i="48"/>
  <c r="Y100" i="48"/>
  <c r="T100" i="48"/>
  <c r="W100" i="48" s="1"/>
  <c r="X100" i="48" s="1"/>
  <c r="H100" i="48"/>
  <c r="F100" i="48"/>
  <c r="AA99" i="48"/>
  <c r="Y99" i="48"/>
  <c r="T99" i="48"/>
  <c r="W99" i="48" s="1"/>
  <c r="X99" i="48" s="1"/>
  <c r="H99" i="48"/>
  <c r="F99" i="48"/>
  <c r="AA98" i="48"/>
  <c r="Y98" i="48"/>
  <c r="T98" i="48"/>
  <c r="W98" i="48" s="1"/>
  <c r="X98" i="48" s="1"/>
  <c r="H98" i="48"/>
  <c r="F98" i="48"/>
  <c r="AA97" i="48"/>
  <c r="Y97" i="48"/>
  <c r="T97" i="48"/>
  <c r="W97" i="48" s="1"/>
  <c r="X97" i="48" s="1"/>
  <c r="H97" i="48"/>
  <c r="F97" i="48"/>
  <c r="AA96" i="48"/>
  <c r="Y96" i="48"/>
  <c r="Z96" i="48" s="1"/>
  <c r="T96" i="48"/>
  <c r="W96" i="48" s="1"/>
  <c r="X96" i="48" s="1"/>
  <c r="H96" i="48"/>
  <c r="F96" i="48"/>
  <c r="AA95" i="48"/>
  <c r="Y95" i="48"/>
  <c r="T95" i="48"/>
  <c r="W95" i="48" s="1"/>
  <c r="X95" i="48" s="1"/>
  <c r="H95" i="48"/>
  <c r="F95" i="48"/>
  <c r="AA94" i="48"/>
  <c r="Y94" i="48"/>
  <c r="Z94" i="48" s="1"/>
  <c r="T94" i="48"/>
  <c r="W94" i="48" s="1"/>
  <c r="X94" i="48" s="1"/>
  <c r="H94" i="48"/>
  <c r="F94" i="48"/>
  <c r="AA93" i="48"/>
  <c r="Y93" i="48"/>
  <c r="T93" i="48"/>
  <c r="W93" i="48" s="1"/>
  <c r="X93" i="48" s="1"/>
  <c r="H93" i="48"/>
  <c r="F93" i="48"/>
  <c r="AA92" i="48"/>
  <c r="Y92" i="48"/>
  <c r="T92" i="48"/>
  <c r="W92" i="48" s="1"/>
  <c r="X92" i="48" s="1"/>
  <c r="H92" i="48"/>
  <c r="F92" i="48"/>
  <c r="AA91" i="48"/>
  <c r="Y91" i="48"/>
  <c r="T91" i="48"/>
  <c r="W91" i="48" s="1"/>
  <c r="X91" i="48" s="1"/>
  <c r="H91" i="48"/>
  <c r="F91" i="48"/>
  <c r="AA90" i="48"/>
  <c r="Y90" i="48"/>
  <c r="T90" i="48"/>
  <c r="W90" i="48" s="1"/>
  <c r="X90" i="48" s="1"/>
  <c r="H90" i="48"/>
  <c r="F90" i="48"/>
  <c r="AA89" i="48"/>
  <c r="Y89" i="48"/>
  <c r="T89" i="48"/>
  <c r="W89" i="48" s="1"/>
  <c r="X89" i="48" s="1"/>
  <c r="H89" i="48"/>
  <c r="F89" i="48"/>
  <c r="AA88" i="48"/>
  <c r="Y88" i="48"/>
  <c r="Z88" i="48" s="1"/>
  <c r="T88" i="48"/>
  <c r="W88" i="48" s="1"/>
  <c r="X88" i="48" s="1"/>
  <c r="H88" i="48"/>
  <c r="F88" i="48"/>
  <c r="AA87" i="48"/>
  <c r="Y87" i="48"/>
  <c r="T87" i="48"/>
  <c r="W87" i="48" s="1"/>
  <c r="X87" i="48" s="1"/>
  <c r="H87" i="48"/>
  <c r="F87" i="48"/>
  <c r="AA86" i="48"/>
  <c r="Y86" i="48"/>
  <c r="Z86" i="48" s="1"/>
  <c r="T86" i="48"/>
  <c r="W86" i="48" s="1"/>
  <c r="X86" i="48" s="1"/>
  <c r="H86" i="48"/>
  <c r="F86" i="48"/>
  <c r="AA85" i="48"/>
  <c r="Y85" i="48"/>
  <c r="T85" i="48"/>
  <c r="W85" i="48" s="1"/>
  <c r="X85" i="48" s="1"/>
  <c r="H85" i="48"/>
  <c r="F85" i="48"/>
  <c r="AA84" i="48"/>
  <c r="Y84" i="48"/>
  <c r="X84" i="48"/>
  <c r="W84" i="48"/>
  <c r="T84" i="48"/>
  <c r="H84" i="48"/>
  <c r="F84" i="48"/>
  <c r="AA83" i="48"/>
  <c r="Y83" i="48"/>
  <c r="Z83" i="48" s="1"/>
  <c r="W83" i="48"/>
  <c r="X83" i="48" s="1"/>
  <c r="T83" i="48"/>
  <c r="H83" i="48"/>
  <c r="F83" i="48"/>
  <c r="AA82" i="48"/>
  <c r="Y82" i="48"/>
  <c r="Z82" i="48" s="1"/>
  <c r="T82" i="48"/>
  <c r="W82" i="48" s="1"/>
  <c r="X82" i="48" s="1"/>
  <c r="H82" i="48"/>
  <c r="F82" i="48"/>
  <c r="AA81" i="48"/>
  <c r="Y81" i="48"/>
  <c r="Z81" i="48" s="1"/>
  <c r="T81" i="48"/>
  <c r="W81" i="48" s="1"/>
  <c r="X81" i="48" s="1"/>
  <c r="H81" i="48"/>
  <c r="F81" i="48"/>
  <c r="AA80" i="48"/>
  <c r="Y80" i="48"/>
  <c r="Z80" i="48" s="1"/>
  <c r="X80" i="48"/>
  <c r="W80" i="48"/>
  <c r="T80" i="48"/>
  <c r="H80" i="48"/>
  <c r="F80" i="48"/>
  <c r="AA79" i="48"/>
  <c r="Y79" i="48"/>
  <c r="Z79" i="48" s="1"/>
  <c r="X79" i="48"/>
  <c r="W79" i="48"/>
  <c r="T79" i="48"/>
  <c r="H79" i="48"/>
  <c r="F79" i="48"/>
  <c r="AA78" i="48"/>
  <c r="Y78" i="48"/>
  <c r="Z78" i="48" s="1"/>
  <c r="T78" i="48"/>
  <c r="W78" i="48" s="1"/>
  <c r="X78" i="48" s="1"/>
  <c r="H78" i="48"/>
  <c r="F78" i="48"/>
  <c r="AA77" i="48"/>
  <c r="Y77" i="48"/>
  <c r="T77" i="48"/>
  <c r="W77" i="48" s="1"/>
  <c r="X77" i="48" s="1"/>
  <c r="H77" i="48"/>
  <c r="F77" i="48"/>
  <c r="AA76" i="48"/>
  <c r="Y76" i="48"/>
  <c r="W76" i="48"/>
  <c r="X76" i="48" s="1"/>
  <c r="T76" i="48"/>
  <c r="H76" i="48"/>
  <c r="F76" i="48"/>
  <c r="AA75" i="48"/>
  <c r="Y75" i="48"/>
  <c r="Z75" i="48" s="1"/>
  <c r="T75" i="48"/>
  <c r="W75" i="48" s="1"/>
  <c r="X75" i="48" s="1"/>
  <c r="H75" i="48"/>
  <c r="F75" i="48"/>
  <c r="AA74" i="48"/>
  <c r="Y74" i="48"/>
  <c r="T74" i="48"/>
  <c r="W74" i="48" s="1"/>
  <c r="X74" i="48" s="1"/>
  <c r="H74" i="48"/>
  <c r="F74" i="48"/>
  <c r="AA73" i="48"/>
  <c r="Y73" i="48"/>
  <c r="T73" i="48"/>
  <c r="W73" i="48" s="1"/>
  <c r="X73" i="48" s="1"/>
  <c r="H73" i="48"/>
  <c r="F73" i="48"/>
  <c r="AA72" i="48"/>
  <c r="Y72" i="48"/>
  <c r="Z72" i="48" s="1"/>
  <c r="W72" i="48"/>
  <c r="X72" i="48" s="1"/>
  <c r="T72" i="48"/>
  <c r="H72" i="48"/>
  <c r="F72" i="48"/>
  <c r="AA71" i="48"/>
  <c r="Y71" i="48"/>
  <c r="W71" i="48"/>
  <c r="X71" i="48" s="1"/>
  <c r="T71" i="48"/>
  <c r="H71" i="48"/>
  <c r="F71" i="48"/>
  <c r="AA70" i="48"/>
  <c r="Y70" i="48"/>
  <c r="T70" i="48"/>
  <c r="W70" i="48" s="1"/>
  <c r="X70" i="48" s="1"/>
  <c r="H70" i="48"/>
  <c r="F70" i="48"/>
  <c r="AA69" i="48"/>
  <c r="Y69" i="48"/>
  <c r="T69" i="48"/>
  <c r="W69" i="48" s="1"/>
  <c r="X69" i="48" s="1"/>
  <c r="H69" i="48"/>
  <c r="F69" i="48"/>
  <c r="AA68" i="48"/>
  <c r="Y68" i="48"/>
  <c r="T68" i="48"/>
  <c r="W68" i="48" s="1"/>
  <c r="X68" i="48" s="1"/>
  <c r="H68" i="48"/>
  <c r="F68" i="48"/>
  <c r="AA67" i="48"/>
  <c r="Y67" i="48"/>
  <c r="T67" i="48"/>
  <c r="W67" i="48" s="1"/>
  <c r="X67" i="48" s="1"/>
  <c r="H67" i="48"/>
  <c r="F67" i="48"/>
  <c r="AA66" i="48"/>
  <c r="Y66" i="48"/>
  <c r="T66" i="48"/>
  <c r="W66" i="48" s="1"/>
  <c r="X66" i="48" s="1"/>
  <c r="H66" i="48"/>
  <c r="F66" i="48"/>
  <c r="AA65" i="48"/>
  <c r="Y65" i="48"/>
  <c r="T65" i="48"/>
  <c r="W65" i="48" s="1"/>
  <c r="X65" i="48" s="1"/>
  <c r="H65" i="48"/>
  <c r="F65" i="48"/>
  <c r="AA64" i="48"/>
  <c r="Y64" i="48"/>
  <c r="Z64" i="48" s="1"/>
  <c r="T64" i="48"/>
  <c r="W64" i="48" s="1"/>
  <c r="X64" i="48" s="1"/>
  <c r="H64" i="48"/>
  <c r="F64" i="48"/>
  <c r="AA63" i="48"/>
  <c r="Y63" i="48"/>
  <c r="T63" i="48"/>
  <c r="W63" i="48" s="1"/>
  <c r="X63" i="48" s="1"/>
  <c r="H63" i="48"/>
  <c r="F63" i="48"/>
  <c r="AA62" i="48"/>
  <c r="Y62" i="48"/>
  <c r="Z62" i="48" s="1"/>
  <c r="T62" i="48"/>
  <c r="W62" i="48" s="1"/>
  <c r="X62" i="48" s="1"/>
  <c r="H62" i="48"/>
  <c r="F62" i="48"/>
  <c r="AA61" i="48"/>
  <c r="Y61" i="48"/>
  <c r="T61" i="48"/>
  <c r="W61" i="48" s="1"/>
  <c r="X61" i="48" s="1"/>
  <c r="H61" i="48"/>
  <c r="F61" i="48"/>
  <c r="AA60" i="48"/>
  <c r="Y60" i="48"/>
  <c r="T60" i="48"/>
  <c r="W60" i="48" s="1"/>
  <c r="X60" i="48" s="1"/>
  <c r="H60" i="48"/>
  <c r="F60" i="48"/>
  <c r="AA59" i="48"/>
  <c r="Y59" i="48"/>
  <c r="Z59" i="48" s="1"/>
  <c r="T59" i="48"/>
  <c r="W59" i="48" s="1"/>
  <c r="X59" i="48" s="1"/>
  <c r="H59" i="48"/>
  <c r="F59" i="48"/>
  <c r="AA58" i="48"/>
  <c r="Y58" i="48"/>
  <c r="T58" i="48"/>
  <c r="W58" i="48" s="1"/>
  <c r="X58" i="48" s="1"/>
  <c r="H58" i="48"/>
  <c r="F58" i="48"/>
  <c r="AA57" i="48"/>
  <c r="Y57" i="48"/>
  <c r="T57" i="48"/>
  <c r="W57" i="48" s="1"/>
  <c r="X57" i="48" s="1"/>
  <c r="H57" i="48"/>
  <c r="F57" i="48"/>
  <c r="AA56" i="48"/>
  <c r="Y56" i="48"/>
  <c r="Z56" i="48" s="1"/>
  <c r="X56" i="48"/>
  <c r="W56" i="48"/>
  <c r="T56" i="48"/>
  <c r="H56" i="48"/>
  <c r="F56" i="48"/>
  <c r="AA55" i="48"/>
  <c r="Y55" i="48"/>
  <c r="Z55" i="48" s="1"/>
  <c r="X55" i="48"/>
  <c r="W55" i="48"/>
  <c r="T55" i="48"/>
  <c r="H55" i="48"/>
  <c r="F55" i="48"/>
  <c r="AA54" i="48"/>
  <c r="Y54" i="48"/>
  <c r="T54" i="48"/>
  <c r="W54" i="48" s="1"/>
  <c r="X54" i="48" s="1"/>
  <c r="H54" i="48"/>
  <c r="F54" i="48"/>
  <c r="AA53" i="48"/>
  <c r="Y53" i="48"/>
  <c r="T53" i="48"/>
  <c r="W53" i="48" s="1"/>
  <c r="X53" i="48" s="1"/>
  <c r="H53" i="48"/>
  <c r="F53" i="48"/>
  <c r="AA52" i="48"/>
  <c r="Y52" i="48"/>
  <c r="T52" i="48"/>
  <c r="W52" i="48" s="1"/>
  <c r="X52" i="48" s="1"/>
  <c r="H52" i="48"/>
  <c r="F52" i="48"/>
  <c r="AA51" i="48"/>
  <c r="Y51" i="48"/>
  <c r="W51" i="48"/>
  <c r="X51" i="48" s="1"/>
  <c r="T51" i="48"/>
  <c r="H51" i="48"/>
  <c r="F51" i="48"/>
  <c r="AA50" i="48"/>
  <c r="Y50" i="48"/>
  <c r="T50" i="48"/>
  <c r="W50" i="48" s="1"/>
  <c r="X50" i="48" s="1"/>
  <c r="H50" i="48"/>
  <c r="F50" i="48"/>
  <c r="AA49" i="48"/>
  <c r="Y49" i="48"/>
  <c r="T49" i="48"/>
  <c r="W49" i="48" s="1"/>
  <c r="X49" i="48" s="1"/>
  <c r="H49" i="48"/>
  <c r="F49" i="48"/>
  <c r="AA48" i="48"/>
  <c r="Y48" i="48"/>
  <c r="Z48" i="48" s="1"/>
  <c r="W48" i="48"/>
  <c r="X48" i="48" s="1"/>
  <c r="T48" i="48"/>
  <c r="H48" i="48"/>
  <c r="F48" i="48"/>
  <c r="AA47" i="48"/>
  <c r="Y47" i="48"/>
  <c r="W47" i="48"/>
  <c r="X47" i="48" s="1"/>
  <c r="T47" i="48"/>
  <c r="H47" i="48"/>
  <c r="F47" i="48"/>
  <c r="AA46" i="48"/>
  <c r="Y46" i="48"/>
  <c r="T46" i="48"/>
  <c r="W46" i="48" s="1"/>
  <c r="X46" i="48" s="1"/>
  <c r="H46" i="48"/>
  <c r="F46" i="48"/>
  <c r="AA45" i="48"/>
  <c r="Y45" i="48"/>
  <c r="T45" i="48"/>
  <c r="W45" i="48" s="1"/>
  <c r="X45" i="48" s="1"/>
  <c r="H45" i="48"/>
  <c r="F45" i="48"/>
  <c r="AA44" i="48"/>
  <c r="Y44" i="48"/>
  <c r="X44" i="48"/>
  <c r="W44" i="48"/>
  <c r="T44" i="48"/>
  <c r="H44" i="48"/>
  <c r="F44" i="48"/>
  <c r="AA43" i="48"/>
  <c r="Y43" i="48"/>
  <c r="W43" i="48"/>
  <c r="X43" i="48" s="1"/>
  <c r="T43" i="48"/>
  <c r="H43" i="48"/>
  <c r="F43" i="48"/>
  <c r="AA42" i="48"/>
  <c r="Y42" i="48"/>
  <c r="T42" i="48"/>
  <c r="W42" i="48" s="1"/>
  <c r="X42" i="48" s="1"/>
  <c r="H42" i="48"/>
  <c r="F42" i="48"/>
  <c r="AA41" i="48"/>
  <c r="Y41" i="48"/>
  <c r="T41" i="48"/>
  <c r="W41" i="48" s="1"/>
  <c r="X41" i="48" s="1"/>
  <c r="H41" i="48"/>
  <c r="F41" i="48"/>
  <c r="AA40" i="48"/>
  <c r="Y40" i="48"/>
  <c r="Z40" i="48" s="1"/>
  <c r="T40" i="48"/>
  <c r="W40" i="48" s="1"/>
  <c r="X40" i="48" s="1"/>
  <c r="H40" i="48"/>
  <c r="F40" i="48"/>
  <c r="AA39" i="48"/>
  <c r="Y39" i="48"/>
  <c r="Z39" i="48" s="1"/>
  <c r="T39" i="48"/>
  <c r="W39" i="48" s="1"/>
  <c r="X39" i="48" s="1"/>
  <c r="H39" i="48"/>
  <c r="F39" i="48"/>
  <c r="AA38" i="48"/>
  <c r="Y38" i="48"/>
  <c r="Z38" i="48" s="1"/>
  <c r="T38" i="48"/>
  <c r="W38" i="48" s="1"/>
  <c r="X38" i="48" s="1"/>
  <c r="H38" i="48"/>
  <c r="F38" i="48"/>
  <c r="AA37" i="48"/>
  <c r="Y37" i="48"/>
  <c r="T37" i="48"/>
  <c r="W37" i="48" s="1"/>
  <c r="X37" i="48" s="1"/>
  <c r="H37" i="48"/>
  <c r="F37" i="48"/>
  <c r="AA36" i="48"/>
  <c r="Y36" i="48"/>
  <c r="W36" i="48"/>
  <c r="X36" i="48" s="1"/>
  <c r="T36" i="48"/>
  <c r="H36" i="48"/>
  <c r="F36" i="48"/>
  <c r="AA35" i="48"/>
  <c r="Y35" i="48"/>
  <c r="T35" i="48"/>
  <c r="W35" i="48" s="1"/>
  <c r="X35" i="48" s="1"/>
  <c r="H35" i="48"/>
  <c r="F35" i="48"/>
  <c r="AA34" i="48"/>
  <c r="Y34" i="48"/>
  <c r="T34" i="48"/>
  <c r="W34" i="48" s="1"/>
  <c r="X34" i="48" s="1"/>
  <c r="H34" i="48"/>
  <c r="F34" i="48"/>
  <c r="AA33" i="48"/>
  <c r="Y33" i="48"/>
  <c r="T33" i="48"/>
  <c r="W33" i="48" s="1"/>
  <c r="X33" i="48" s="1"/>
  <c r="H33" i="48"/>
  <c r="F33" i="48"/>
  <c r="AA32" i="48"/>
  <c r="Y32" i="48"/>
  <c r="Z32" i="48" s="1"/>
  <c r="T32" i="48"/>
  <c r="W32" i="48" s="1"/>
  <c r="X32" i="48" s="1"/>
  <c r="H32" i="48"/>
  <c r="F32" i="48"/>
  <c r="AA31" i="48"/>
  <c r="Y31" i="48"/>
  <c r="T31" i="48"/>
  <c r="W31" i="48" s="1"/>
  <c r="X31" i="48" s="1"/>
  <c r="H31" i="48"/>
  <c r="F31" i="48"/>
  <c r="AA30" i="48"/>
  <c r="Y30" i="48"/>
  <c r="Z30" i="48" s="1"/>
  <c r="T30" i="48"/>
  <c r="W30" i="48" s="1"/>
  <c r="X30" i="48" s="1"/>
  <c r="H30" i="48"/>
  <c r="F30" i="48"/>
  <c r="AA29" i="48"/>
  <c r="Y29" i="48"/>
  <c r="T29" i="48"/>
  <c r="W29" i="48" s="1"/>
  <c r="X29" i="48" s="1"/>
  <c r="H29" i="48"/>
  <c r="F29" i="48"/>
  <c r="AA28" i="48"/>
  <c r="Y28" i="48"/>
  <c r="T28" i="48"/>
  <c r="W28" i="48" s="1"/>
  <c r="X28" i="48" s="1"/>
  <c r="H28" i="48"/>
  <c r="F28" i="48"/>
  <c r="AA27" i="48"/>
  <c r="Y27" i="48"/>
  <c r="W27" i="48"/>
  <c r="X27" i="48" s="1"/>
  <c r="T27" i="48"/>
  <c r="H27" i="48"/>
  <c r="F27" i="48"/>
  <c r="AA26" i="48"/>
  <c r="Y26" i="48"/>
  <c r="T26" i="48"/>
  <c r="W26" i="48" s="1"/>
  <c r="X26" i="48" s="1"/>
  <c r="H26" i="48"/>
  <c r="F26" i="48"/>
  <c r="AA25" i="48"/>
  <c r="Y25" i="48"/>
  <c r="T25" i="48"/>
  <c r="W25" i="48" s="1"/>
  <c r="X25" i="48" s="1"/>
  <c r="H25" i="48"/>
  <c r="F25" i="48"/>
  <c r="AA24" i="48"/>
  <c r="Y24" i="48"/>
  <c r="Z24" i="48" s="1"/>
  <c r="T24" i="48"/>
  <c r="W24" i="48" s="1"/>
  <c r="X24" i="48" s="1"/>
  <c r="H24" i="48"/>
  <c r="F24" i="48"/>
  <c r="AA23" i="48"/>
  <c r="Y23" i="48"/>
  <c r="T23" i="48"/>
  <c r="W23" i="48" s="1"/>
  <c r="X23" i="48" s="1"/>
  <c r="H23" i="48"/>
  <c r="F23" i="48"/>
  <c r="AA22" i="48"/>
  <c r="Y22" i="48"/>
  <c r="Z22" i="48" s="1"/>
  <c r="T22" i="48"/>
  <c r="W22" i="48" s="1"/>
  <c r="X22" i="48" s="1"/>
  <c r="H22" i="48"/>
  <c r="F22" i="48"/>
  <c r="AA21" i="48"/>
  <c r="Y21" i="48"/>
  <c r="T21" i="48"/>
  <c r="W21" i="48" s="1"/>
  <c r="X21" i="48" s="1"/>
  <c r="H21" i="48"/>
  <c r="F21" i="48"/>
  <c r="AA20" i="48"/>
  <c r="Y20" i="48"/>
  <c r="X20" i="48"/>
  <c r="W20" i="48"/>
  <c r="T20" i="48"/>
  <c r="H20" i="48"/>
  <c r="F20" i="48"/>
  <c r="AA19" i="48"/>
  <c r="Y19" i="48"/>
  <c r="W19" i="48"/>
  <c r="X19" i="48" s="1"/>
  <c r="T19" i="48"/>
  <c r="H19" i="48"/>
  <c r="F19" i="48"/>
  <c r="AA18" i="48"/>
  <c r="Y18" i="48"/>
  <c r="T18" i="48"/>
  <c r="W18" i="48" s="1"/>
  <c r="X18" i="48" s="1"/>
  <c r="H18" i="48"/>
  <c r="F18" i="48"/>
  <c r="AA17" i="48"/>
  <c r="Y17" i="48"/>
  <c r="T17" i="48"/>
  <c r="W17" i="48" s="1"/>
  <c r="X17" i="48" s="1"/>
  <c r="H17" i="48"/>
  <c r="F17" i="48"/>
  <c r="AA16" i="48"/>
  <c r="Y16" i="48"/>
  <c r="Z16" i="48" s="1"/>
  <c r="X16" i="48"/>
  <c r="W16" i="48"/>
  <c r="T16" i="48"/>
  <c r="H16" i="48"/>
  <c r="F16" i="48"/>
  <c r="AA15" i="48"/>
  <c r="Y15" i="48"/>
  <c r="X15" i="48"/>
  <c r="W15" i="48"/>
  <c r="T15" i="48"/>
  <c r="H15" i="48"/>
  <c r="F15" i="48"/>
  <c r="AA14" i="48"/>
  <c r="Y14" i="48"/>
  <c r="Z14" i="48" s="1"/>
  <c r="T14" i="48"/>
  <c r="W14" i="48" s="1"/>
  <c r="X14" i="48" s="1"/>
  <c r="H14" i="48"/>
  <c r="F14" i="48"/>
  <c r="AA13" i="48"/>
  <c r="Y13" i="48"/>
  <c r="T13" i="48"/>
  <c r="W13" i="48" s="1"/>
  <c r="X13" i="48" s="1"/>
  <c r="H13" i="48"/>
  <c r="F13" i="48"/>
  <c r="AA12" i="48"/>
  <c r="Y12" i="48"/>
  <c r="W12" i="48"/>
  <c r="X12" i="48" s="1"/>
  <c r="T12" i="48"/>
  <c r="H12" i="48"/>
  <c r="F12" i="48"/>
  <c r="AA11" i="48"/>
  <c r="Y11" i="48"/>
  <c r="T11" i="48"/>
  <c r="W11" i="48" s="1"/>
  <c r="X11" i="48" s="1"/>
  <c r="H11" i="48"/>
  <c r="F11" i="48"/>
  <c r="AA10" i="48"/>
  <c r="Y10" i="48"/>
  <c r="T10" i="48"/>
  <c r="W10" i="48" s="1"/>
  <c r="X10" i="48" s="1"/>
  <c r="H10" i="48"/>
  <c r="F10" i="48"/>
  <c r="Y9" i="48"/>
  <c r="Z9" i="48" s="1"/>
  <c r="T9" i="48"/>
  <c r="H9" i="48"/>
  <c r="F9" i="48"/>
  <c r="Z15" i="48" l="1"/>
  <c r="Z23" i="48"/>
  <c r="Z31" i="48"/>
  <c r="Z46" i="48"/>
  <c r="Z47" i="48"/>
  <c r="Z54" i="48"/>
  <c r="Z63" i="48"/>
  <c r="Z70" i="48"/>
  <c r="Z71" i="48"/>
  <c r="Z87" i="48"/>
  <c r="Z89" i="48"/>
  <c r="Z99" i="48"/>
  <c r="Z100" i="48"/>
  <c r="Z109" i="48"/>
  <c r="Z118" i="48"/>
  <c r="Z121" i="48"/>
  <c r="Z132" i="48"/>
  <c r="Z152" i="48"/>
  <c r="Z178" i="48"/>
  <c r="Z184" i="48"/>
  <c r="Z220" i="48"/>
  <c r="Z232" i="48"/>
  <c r="Z250" i="48"/>
  <c r="Z268" i="48"/>
  <c r="Z274" i="48"/>
  <c r="Z298" i="48"/>
  <c r="Z305" i="48"/>
  <c r="Z317" i="48"/>
  <c r="Z324" i="48"/>
  <c r="Z330" i="48"/>
  <c r="Z337" i="48"/>
  <c r="Z344" i="48"/>
  <c r="Z350" i="48"/>
  <c r="Z356" i="48"/>
  <c r="Z368" i="48"/>
  <c r="Z380" i="48"/>
  <c r="Z397" i="48"/>
  <c r="Z427" i="48"/>
  <c r="Z432" i="48"/>
  <c r="Z444" i="48"/>
  <c r="Z461" i="48"/>
  <c r="Z473" i="48"/>
  <c r="Z491" i="48"/>
  <c r="Z497" i="48"/>
  <c r="Z533" i="48"/>
  <c r="Z552" i="48"/>
  <c r="Z557" i="48"/>
  <c r="Z569" i="48"/>
  <c r="Z573" i="48"/>
  <c r="Z584" i="48"/>
  <c r="Z598" i="48"/>
  <c r="Z626" i="48"/>
  <c r="Z640" i="48"/>
  <c r="Z646" i="48"/>
  <c r="Z674" i="48"/>
  <c r="Z682" i="48"/>
  <c r="Z705" i="48"/>
  <c r="Z713" i="48"/>
  <c r="Z719" i="48"/>
  <c r="Z720" i="48"/>
  <c r="Z726" i="48"/>
  <c r="Z734" i="48"/>
  <c r="Z794" i="48"/>
  <c r="Z798" i="48"/>
  <c r="Z825" i="48"/>
  <c r="Z849" i="48"/>
  <c r="Z895" i="48"/>
  <c r="Z904" i="48"/>
  <c r="Z905" i="48"/>
  <c r="Z914" i="48"/>
  <c r="Z915" i="48"/>
  <c r="Z923" i="48"/>
  <c r="Z931" i="48"/>
  <c r="Z939" i="48"/>
  <c r="Z947" i="48"/>
  <c r="Z955" i="48"/>
  <c r="Z963" i="48"/>
  <c r="Z971" i="48"/>
  <c r="Z979" i="48"/>
  <c r="Z987" i="48"/>
  <c r="Z994" i="48"/>
  <c r="Z98" i="48"/>
  <c r="Z161" i="48"/>
  <c r="Z168" i="48"/>
  <c r="Z190" i="48"/>
  <c r="Z196" i="48"/>
  <c r="Z202" i="48"/>
  <c r="Z256" i="48"/>
  <c r="Z280" i="48"/>
  <c r="Z292" i="48"/>
  <c r="Z304" i="48"/>
  <c r="Z310" i="48"/>
  <c r="Z316" i="48"/>
  <c r="Z362" i="48"/>
  <c r="Z373" i="48"/>
  <c r="Z403" i="48"/>
  <c r="Z408" i="48"/>
  <c r="Z420" i="48"/>
  <c r="Z426" i="48"/>
  <c r="Z437" i="48"/>
  <c r="Z449" i="48"/>
  <c r="Z467" i="48"/>
  <c r="Z472" i="48"/>
  <c r="Z484" i="48"/>
  <c r="Z490" i="48"/>
  <c r="Z496" i="48"/>
  <c r="Z502" i="48"/>
  <c r="Z525" i="48"/>
  <c r="Z545" i="48"/>
  <c r="Z562" i="48"/>
  <c r="Z578" i="48"/>
  <c r="Z593" i="48"/>
  <c r="Z597" i="48"/>
  <c r="Z608" i="48"/>
  <c r="Z612" i="48"/>
  <c r="Z613" i="48"/>
  <c r="Z639" i="48"/>
  <c r="Z666" i="48"/>
  <c r="Z689" i="48"/>
  <c r="Z697" i="48"/>
  <c r="Z703" i="48"/>
  <c r="Z711" i="48"/>
  <c r="Z712" i="48"/>
  <c r="Z718" i="48"/>
  <c r="Z751" i="48"/>
  <c r="Z752" i="48"/>
  <c r="Z758" i="48"/>
  <c r="Z765" i="48"/>
  <c r="Z793" i="48"/>
  <c r="Z804" i="48"/>
  <c r="Z818" i="48"/>
  <c r="Z824" i="48"/>
  <c r="Z842" i="48"/>
  <c r="Z848" i="48"/>
  <c r="Z878" i="48"/>
  <c r="Z885" i="48"/>
  <c r="Z903" i="48"/>
  <c r="Z912" i="48"/>
  <c r="Z913" i="48"/>
  <c r="Z922" i="48"/>
  <c r="Z930" i="48"/>
  <c r="Z938" i="48"/>
  <c r="Z946" i="48"/>
  <c r="Z954" i="48"/>
  <c r="Z962" i="48"/>
  <c r="Z970" i="48"/>
  <c r="Z978" i="48"/>
  <c r="Z986" i="48"/>
  <c r="Z991" i="48"/>
  <c r="Z992" i="48"/>
  <c r="Z993" i="48"/>
  <c r="Z13" i="48"/>
  <c r="Z21" i="48"/>
  <c r="Z29" i="48"/>
  <c r="Z37" i="48"/>
  <c r="Z45" i="48"/>
  <c r="Z53" i="48"/>
  <c r="Z61" i="48"/>
  <c r="Z69" i="48"/>
  <c r="Z77" i="48"/>
  <c r="Z85" i="48"/>
  <c r="Z95" i="48"/>
  <c r="Z97" i="48"/>
  <c r="Z108" i="48"/>
  <c r="Z117" i="48"/>
  <c r="Z126" i="48"/>
  <c r="Z127" i="48"/>
  <c r="Z137" i="48"/>
  <c r="Z138" i="48"/>
  <c r="Z149" i="48"/>
  <c r="Z150" i="48"/>
  <c r="Z160" i="48"/>
  <c r="Z208" i="48"/>
  <c r="Z286" i="48"/>
  <c r="Z322" i="48"/>
  <c r="Z336" i="48"/>
  <c r="Z342" i="48"/>
  <c r="Z349" i="48"/>
  <c r="Z366" i="48"/>
  <c r="Z379" i="48"/>
  <c r="Z396" i="48"/>
  <c r="Z413" i="48"/>
  <c r="Z425" i="48"/>
  <c r="Z430" i="48"/>
  <c r="Z443" i="48"/>
  <c r="Z448" i="48"/>
  <c r="Z460" i="48"/>
  <c r="Z477" i="48"/>
  <c r="Z489" i="48"/>
  <c r="Z506" i="48"/>
  <c r="Z519" i="48"/>
  <c r="Z550" i="48"/>
  <c r="Z568" i="48"/>
  <c r="Z582" i="48"/>
  <c r="Z602" i="48"/>
  <c r="Z632" i="48"/>
  <c r="Z638" i="48"/>
  <c r="Z645" i="48"/>
  <c r="Z681" i="48"/>
  <c r="Z687" i="48"/>
  <c r="Z688" i="48"/>
  <c r="Z695" i="48"/>
  <c r="Z696" i="48"/>
  <c r="Z702" i="48"/>
  <c r="Z710" i="48"/>
  <c r="Z750" i="48"/>
  <c r="Z778" i="48"/>
  <c r="Z786" i="48"/>
  <c r="Z792" i="48"/>
  <c r="Z817" i="48"/>
  <c r="Z822" i="48"/>
  <c r="Z841" i="48"/>
  <c r="Z846" i="48"/>
  <c r="Z847" i="48"/>
  <c r="Z866" i="48"/>
  <c r="Z870" i="48"/>
  <c r="Z871" i="48"/>
  <c r="Z877" i="48"/>
  <c r="Z893" i="48"/>
  <c r="Z911" i="48"/>
  <c r="Z920" i="48"/>
  <c r="Z921" i="48"/>
  <c r="Z928" i="48"/>
  <c r="Z936" i="48"/>
  <c r="Z937" i="48"/>
  <c r="Z944" i="48"/>
  <c r="Z953" i="48"/>
  <c r="Z960" i="48"/>
  <c r="Z961" i="48"/>
  <c r="Z968" i="48"/>
  <c r="Z969" i="48"/>
  <c r="Z976" i="48"/>
  <c r="Z977" i="48"/>
  <c r="Z985" i="48"/>
  <c r="Z1005" i="48"/>
  <c r="Z106" i="48"/>
  <c r="Z148" i="48"/>
  <c r="Z176" i="48"/>
  <c r="Z182" i="48"/>
  <c r="Z188" i="48"/>
  <c r="Z236" i="48"/>
  <c r="Z248" i="48"/>
  <c r="Z260" i="48"/>
  <c r="Z272" i="48"/>
  <c r="Z296" i="48"/>
  <c r="Z308" i="48"/>
  <c r="Z314" i="48"/>
  <c r="Z328" i="48"/>
  <c r="Z334" i="48"/>
  <c r="Z348" i="48"/>
  <c r="Z354" i="48"/>
  <c r="Z360" i="48"/>
  <c r="Z372" i="48"/>
  <c r="Z378" i="48"/>
  <c r="Z389" i="48"/>
  <c r="Z401" i="48"/>
  <c r="Z419" i="48"/>
  <c r="Z424" i="48"/>
  <c r="Z436" i="48"/>
  <c r="Z442" i="48"/>
  <c r="Z453" i="48"/>
  <c r="Z465" i="48"/>
  <c r="Z483" i="48"/>
  <c r="Z488" i="48"/>
  <c r="Z494" i="48"/>
  <c r="Z501" i="48"/>
  <c r="Z511" i="48"/>
  <c r="Z518" i="48"/>
  <c r="Z523" i="48"/>
  <c r="Z549" i="48"/>
  <c r="Z561" i="48"/>
  <c r="Z577" i="48"/>
  <c r="Z581" i="48"/>
  <c r="Z592" i="48"/>
  <c r="Z606" i="48"/>
  <c r="Z624" i="48"/>
  <c r="Z631" i="48"/>
  <c r="Z658" i="48"/>
  <c r="Z671" i="48"/>
  <c r="Z672" i="48"/>
  <c r="Z679" i="48"/>
  <c r="Z680" i="48"/>
  <c r="Z686" i="48"/>
  <c r="Z694" i="48"/>
  <c r="Z745" i="48"/>
  <c r="Z777" i="48"/>
  <c r="Z785" i="48"/>
  <c r="Z790" i="48"/>
  <c r="Z791" i="48"/>
  <c r="Z810" i="48"/>
  <c r="Z816" i="48"/>
  <c r="Z828" i="48"/>
  <c r="Z840" i="48"/>
  <c r="Z865" i="48"/>
  <c r="Z901" i="48"/>
  <c r="Z919" i="48"/>
  <c r="Z927" i="48"/>
  <c r="Z935" i="48"/>
  <c r="Z943" i="48"/>
  <c r="Z951" i="48"/>
  <c r="Z959" i="48"/>
  <c r="Z975" i="48"/>
  <c r="Z983" i="48"/>
  <c r="Z11" i="48"/>
  <c r="Z12" i="48"/>
  <c r="Z19" i="48"/>
  <c r="Z20" i="48"/>
  <c r="Z27" i="48"/>
  <c r="Z28" i="48"/>
  <c r="Z35" i="48"/>
  <c r="Z36" i="48"/>
  <c r="Z43" i="48"/>
  <c r="Z44" i="48"/>
  <c r="Z51" i="48"/>
  <c r="Z52" i="48"/>
  <c r="Z60" i="48"/>
  <c r="Z67" i="48"/>
  <c r="Z68" i="48"/>
  <c r="Z76" i="48"/>
  <c r="Z84" i="48"/>
  <c r="Z93" i="48"/>
  <c r="Z102" i="48"/>
  <c r="Z103" i="48"/>
  <c r="Z105" i="48"/>
  <c r="Z116" i="48"/>
  <c r="Z125" i="48"/>
  <c r="Z134" i="48"/>
  <c r="Z136" i="48"/>
  <c r="Z157" i="48"/>
  <c r="Z158" i="48"/>
  <c r="Z165" i="48"/>
  <c r="Z194" i="48"/>
  <c r="Z200" i="48"/>
  <c r="Z206" i="48"/>
  <c r="Z212" i="48"/>
  <c r="Z278" i="48"/>
  <c r="Z284" i="48"/>
  <c r="Z290" i="48"/>
  <c r="Z341" i="48"/>
  <c r="Z353" i="48"/>
  <c r="Z358" i="48"/>
  <c r="Z377" i="48"/>
  <c r="Z395" i="48"/>
  <c r="Z400" i="48"/>
  <c r="Z412" i="48"/>
  <c r="Z429" i="48"/>
  <c r="Z441" i="48"/>
  <c r="Z459" i="48"/>
  <c r="Z464" i="48"/>
  <c r="Z476" i="48"/>
  <c r="Z500" i="48"/>
  <c r="Z510" i="48"/>
  <c r="Z517" i="48"/>
  <c r="Z554" i="48"/>
  <c r="Z566" i="48"/>
  <c r="Z586" i="48"/>
  <c r="Z591" i="48"/>
  <c r="Z601" i="48"/>
  <c r="Z605" i="48"/>
  <c r="Z623" i="48"/>
  <c r="Z630" i="48"/>
  <c r="Z637" i="48"/>
  <c r="Z650" i="48"/>
  <c r="Z664" i="48"/>
  <c r="Z670" i="48"/>
  <c r="Z678" i="48"/>
  <c r="Z730" i="48"/>
  <c r="Z738" i="48"/>
  <c r="Z743" i="48"/>
  <c r="Z744" i="48"/>
  <c r="Z769" i="48"/>
  <c r="Z776" i="48"/>
  <c r="Z784" i="48"/>
  <c r="Z796" i="48"/>
  <c r="Z809" i="48"/>
  <c r="Z815" i="48"/>
  <c r="Z834" i="48"/>
  <c r="Z839" i="48"/>
  <c r="Z858" i="48"/>
  <c r="Z864" i="48"/>
  <c r="Z892" i="48"/>
  <c r="Z909" i="48"/>
  <c r="Z1004" i="48"/>
  <c r="Z10" i="48"/>
  <c r="Z18" i="48"/>
  <c r="Z26" i="48"/>
  <c r="Z34" i="48"/>
  <c r="Z42" i="48"/>
  <c r="Z50" i="48"/>
  <c r="Z58" i="48"/>
  <c r="Z66" i="48"/>
  <c r="Z74" i="48"/>
  <c r="Z114" i="48"/>
  <c r="Z164" i="48"/>
  <c r="Z173" i="48"/>
  <c r="Z180" i="48"/>
  <c r="Z186" i="48"/>
  <c r="Z228" i="48"/>
  <c r="Z234" i="48"/>
  <c r="Z320" i="48"/>
  <c r="Z326" i="48"/>
  <c r="Z333" i="48"/>
  <c r="Z371" i="48"/>
  <c r="Z376" i="48"/>
  <c r="Z388" i="48"/>
  <c r="Z405" i="48"/>
  <c r="Z417" i="48"/>
  <c r="Z435" i="48"/>
  <c r="Z440" i="48"/>
  <c r="Z452" i="48"/>
  <c r="Z458" i="48"/>
  <c r="Z469" i="48"/>
  <c r="Z481" i="48"/>
  <c r="Z493" i="48"/>
  <c r="Z515" i="48"/>
  <c r="Z542" i="48"/>
  <c r="Z560" i="48"/>
  <c r="Z565" i="48"/>
  <c r="Z576" i="48"/>
  <c r="Z590" i="48"/>
  <c r="Z610" i="48"/>
  <c r="Z622" i="48"/>
  <c r="Z629" i="48"/>
  <c r="Z642" i="48"/>
  <c r="Z663" i="48"/>
  <c r="Z722" i="48"/>
  <c r="Z742" i="48"/>
  <c r="Z762" i="48"/>
  <c r="Z775" i="48"/>
  <c r="Z802" i="48"/>
  <c r="Z808" i="48"/>
  <c r="Z820" i="48"/>
  <c r="Z833" i="48"/>
  <c r="Z857" i="48"/>
  <c r="Z862" i="48"/>
  <c r="Z863" i="48"/>
  <c r="Z883" i="48"/>
  <c r="Z891" i="48"/>
  <c r="Z900" i="48"/>
  <c r="Z917" i="48"/>
  <c r="Z989" i="48"/>
  <c r="Z1003" i="48"/>
  <c r="Z17" i="48"/>
  <c r="Z25" i="48"/>
  <c r="Z33" i="48"/>
  <c r="Z41" i="48"/>
  <c r="Z49" i="48"/>
  <c r="Z57" i="48"/>
  <c r="Z65" i="48"/>
  <c r="Z73" i="48"/>
  <c r="Z91" i="48"/>
  <c r="Z92" i="48"/>
  <c r="Z101" i="48"/>
  <c r="Z110" i="48"/>
  <c r="Z111" i="48"/>
  <c r="Z113" i="48"/>
  <c r="Z123" i="48"/>
  <c r="Z124" i="48"/>
  <c r="Z133" i="48"/>
  <c r="Z145" i="48"/>
  <c r="Z156" i="48"/>
  <c r="Z172" i="48"/>
  <c r="Z216" i="48"/>
  <c r="Z240" i="48"/>
  <c r="Z276" i="48"/>
  <c r="Z306" i="48"/>
  <c r="Z312" i="48"/>
  <c r="Z332" i="48"/>
  <c r="Z352" i="48"/>
  <c r="Z370" i="48"/>
  <c r="Z381" i="48"/>
  <c r="Z393" i="48"/>
  <c r="Z398" i="48"/>
  <c r="Z411" i="48"/>
  <c r="Z416" i="48"/>
  <c r="Z428" i="48"/>
  <c r="Z445" i="48"/>
  <c r="Z457" i="48"/>
  <c r="Z462" i="48"/>
  <c r="Z475" i="48"/>
  <c r="Z480" i="48"/>
  <c r="Z492" i="48"/>
  <c r="Z499" i="48"/>
  <c r="Z504" i="48"/>
  <c r="Z509" i="48"/>
  <c r="Z514" i="48"/>
  <c r="Z527" i="48"/>
  <c r="Z535" i="48"/>
  <c r="Z541" i="48"/>
  <c r="Z553" i="48"/>
  <c r="Z570" i="48"/>
  <c r="Z585" i="48"/>
  <c r="Z589" i="48"/>
  <c r="Z600" i="48"/>
  <c r="Z615" i="48"/>
  <c r="Z616" i="48"/>
  <c r="Z655" i="48"/>
  <c r="Z656" i="48"/>
  <c r="Z662" i="48"/>
  <c r="Z706" i="48"/>
  <c r="Z714" i="48"/>
  <c r="Z729" i="48"/>
  <c r="Z737" i="48"/>
  <c r="Z754" i="48"/>
  <c r="Z761" i="48"/>
  <c r="Z768" i="48"/>
  <c r="Z788" i="48"/>
  <c r="Z801" i="48"/>
  <c r="Z806" i="48"/>
  <c r="Z832" i="48"/>
  <c r="Z856" i="48"/>
  <c r="Z881" i="48"/>
  <c r="Z889" i="48"/>
  <c r="Z899" i="48"/>
  <c r="Z908" i="48"/>
  <c r="Z996" i="48"/>
  <c r="Z1002" i="48"/>
  <c r="Z90" i="48"/>
  <c r="Z122" i="48"/>
  <c r="Z141" i="48"/>
  <c r="Z142" i="48"/>
  <c r="Z143" i="48"/>
  <c r="Z154" i="48"/>
  <c r="Z162" i="48"/>
  <c r="Z192" i="48"/>
  <c r="Z198" i="48"/>
  <c r="Z204" i="48"/>
  <c r="Z288" i="48"/>
  <c r="Z318" i="48"/>
  <c r="Z325" i="48"/>
  <c r="Z338" i="48"/>
  <c r="Z369" i="48"/>
  <c r="Z387" i="48"/>
  <c r="Z392" i="48"/>
  <c r="Z404" i="48"/>
  <c r="Z410" i="48"/>
  <c r="Z421" i="48"/>
  <c r="Z433" i="48"/>
  <c r="Z451" i="48"/>
  <c r="Z456" i="48"/>
  <c r="Z468" i="48"/>
  <c r="Z474" i="48"/>
  <c r="Z485" i="48"/>
  <c r="Z498" i="48"/>
  <c r="Z503" i="48"/>
  <c r="Z526" i="48"/>
  <c r="Z534" i="48"/>
  <c r="Z558" i="48"/>
  <c r="Z574" i="48"/>
  <c r="Z594" i="48"/>
  <c r="Z609" i="48"/>
  <c r="Z614" i="48"/>
  <c r="Z634" i="48"/>
  <c r="Z647" i="48"/>
  <c r="Z654" i="48"/>
  <c r="Z698" i="48"/>
  <c r="Z721" i="48"/>
  <c r="Z727" i="48"/>
  <c r="Z728" i="48"/>
  <c r="Z735" i="48"/>
  <c r="Z760" i="48"/>
  <c r="Z766" i="48"/>
  <c r="Z800" i="48"/>
  <c r="Z812" i="48"/>
  <c r="Z826" i="48"/>
  <c r="Z830" i="48"/>
  <c r="Z831" i="48"/>
  <c r="Z850" i="48"/>
  <c r="Z854" i="48"/>
  <c r="Z855" i="48"/>
  <c r="Z874" i="48"/>
  <c r="Z879" i="48"/>
  <c r="Z880" i="48"/>
  <c r="Z888" i="48"/>
  <c r="Z896" i="48"/>
  <c r="Z897" i="48"/>
  <c r="Z907" i="48"/>
  <c r="Z916" i="48"/>
  <c r="Z924" i="48"/>
  <c r="Z932" i="48"/>
  <c r="Z940" i="48"/>
  <c r="Z948" i="48"/>
  <c r="Z956" i="48"/>
  <c r="Z964" i="48"/>
  <c r="Z972" i="48"/>
  <c r="Z980" i="48"/>
  <c r="Z988" i="48"/>
  <c r="Z995" i="48"/>
  <c r="Z1000" i="48"/>
  <c r="Z1001" i="48"/>
  <c r="Z1007" i="48"/>
  <c r="Z1009" i="48"/>
  <c r="Y1011" i="48"/>
  <c r="T1011" i="48"/>
  <c r="W9" i="48"/>
  <c r="W1011" i="48" l="1"/>
  <c r="X9" i="48"/>
</calcChain>
</file>

<file path=xl/sharedStrings.xml><?xml version="1.0" encoding="utf-8"?>
<sst xmlns="http://schemas.openxmlformats.org/spreadsheetml/2006/main" count="2085" uniqueCount="79">
  <si>
    <t>Agency</t>
  </si>
  <si>
    <t>Business Unit</t>
  </si>
  <si>
    <t>Origin</t>
  </si>
  <si>
    <t>Include?</t>
  </si>
  <si>
    <t>Retainage?</t>
  </si>
  <si>
    <t>Category</t>
  </si>
  <si>
    <t>Type</t>
  </si>
  <si>
    <t>Begin Dt</t>
  </si>
  <si>
    <t>Expire Dt</t>
  </si>
  <si>
    <t>Status</t>
  </si>
  <si>
    <t>Actual Max</t>
  </si>
  <si>
    <t>Actual Paid</t>
  </si>
  <si>
    <t>Remaining Obligation</t>
  </si>
  <si>
    <t>Federal Portion</t>
  </si>
  <si>
    <t>Other Portion</t>
  </si>
  <si>
    <t>Variance Check</t>
  </si>
  <si>
    <t>Agency of Administration</t>
  </si>
  <si>
    <t>Yes - Include</t>
  </si>
  <si>
    <t>No</t>
  </si>
  <si>
    <t>No - Contract should be closed</t>
  </si>
  <si>
    <t>No - Retainer contract</t>
  </si>
  <si>
    <t>State of Vermont</t>
  </si>
  <si>
    <t>Contractual Commitments Worksheet</t>
  </si>
  <si>
    <t>No - Grant</t>
  </si>
  <si>
    <t>No - Litigation claim</t>
  </si>
  <si>
    <t>No - Settlement</t>
  </si>
  <si>
    <t>No - Lease contract</t>
  </si>
  <si>
    <t>Department of Finance and Management</t>
  </si>
  <si>
    <t>Retainage Payable Listing</t>
  </si>
  <si>
    <t xml:space="preserve">Department: </t>
  </si>
  <si>
    <t>Fund</t>
  </si>
  <si>
    <t>Dept ID</t>
  </si>
  <si>
    <t>Retainage Amount</t>
  </si>
  <si>
    <t>BU</t>
  </si>
  <si>
    <t>Retainage Form Check</t>
  </si>
  <si>
    <t>** Select One **</t>
  </si>
  <si>
    <t>VISION Sum Released</t>
  </si>
  <si>
    <t>VISION Max. Amount</t>
  </si>
  <si>
    <t>Explanation</t>
  </si>
  <si>
    <t>VISION Amts minus ACTUAL Amts</t>
  </si>
  <si>
    <t>Certification Form</t>
  </si>
  <si>
    <t>1.</t>
  </si>
  <si>
    <t>Person responsible for completing the questionnaire:</t>
  </si>
  <si>
    <t>Printed Name &amp; Title</t>
  </si>
  <si>
    <t>As the authorized official* for my department, I certify, to the best of my knowledge, that this is a true and accurate reporting of contractual commitments in accordance with the records of this department.</t>
  </si>
  <si>
    <t>*</t>
  </si>
  <si>
    <t>3.</t>
  </si>
  <si>
    <t>Electronic Certification</t>
  </si>
  <si>
    <t>Printed Name &amp; Title of Authorized Official</t>
  </si>
  <si>
    <t>Email/Telephone</t>
  </si>
  <si>
    <t>By checking this box, I authorize the Dept of Finance &amp; Management to accept this document transmitted from my State email account as our official submission. In addition, I certify that my name as typed above shall be treated as my written signature for the purposes of certifying this document.</t>
  </si>
  <si>
    <r>
      <t>Important</t>
    </r>
    <r>
      <rPr>
        <b/>
        <sz val="9"/>
        <rFont val="Arial"/>
        <family val="2"/>
      </rPr>
      <t xml:space="preserve">: To electronically certify, the </t>
    </r>
    <r>
      <rPr>
        <b/>
        <u/>
        <sz val="9"/>
        <rFont val="Arial"/>
        <family val="2"/>
      </rPr>
      <t>above box must be checked</t>
    </r>
    <r>
      <rPr>
        <b/>
        <sz val="9"/>
        <rFont val="Arial"/>
        <family val="2"/>
      </rPr>
      <t xml:space="preserve"> and this completed spreadsheet must be sent by the Authorized Official from </t>
    </r>
    <r>
      <rPr>
        <b/>
        <u/>
        <sz val="9"/>
        <rFont val="Arial"/>
        <family val="2"/>
      </rPr>
      <t>his/her State email account</t>
    </r>
    <r>
      <rPr>
        <b/>
        <sz val="9"/>
        <rFont val="Arial"/>
        <family val="2"/>
      </rPr>
      <t xml:space="preserve"> to F&amp;M at the email below:</t>
    </r>
  </si>
  <si>
    <t>Remaining  Obligation Check</t>
  </si>
  <si>
    <t xml:space="preserve">Business Unit #:  </t>
  </si>
  <si>
    <t>Agency / Dept:</t>
  </si>
  <si>
    <t>Notes</t>
  </si>
  <si>
    <t>Include Contract?  Check</t>
  </si>
  <si>
    <t>Retainage?  Check</t>
  </si>
  <si>
    <t>Contractor / Supplier Name</t>
  </si>
  <si>
    <t>Contract #</t>
  </si>
  <si>
    <t>Vendor #</t>
  </si>
  <si>
    <t>Vendor Name</t>
  </si>
  <si>
    <t>No - CPS (Commodities contract)</t>
  </si>
  <si>
    <t>No - Memorandum of Understanding (MOU)</t>
  </si>
  <si>
    <t>No - Max. Limiting Amount (MLA) $999 contract</t>
  </si>
  <si>
    <t>FORM: ACFR-6</t>
  </si>
  <si>
    <t>Please complete the certification sheet before emailing your form to</t>
  </si>
  <si>
    <t>Form: ACFR-8</t>
  </si>
  <si>
    <t>VISION.ACFR@Vermont.gov</t>
  </si>
  <si>
    <t>VISION.ACFR@vermont.gov</t>
  </si>
  <si>
    <r>
      <t xml:space="preserve">For this certification, </t>
    </r>
    <r>
      <rPr>
        <b/>
        <i/>
        <u/>
        <sz val="9"/>
        <rFont val="Arial"/>
        <family val="2"/>
      </rPr>
      <t>Authorized Official</t>
    </r>
    <r>
      <rPr>
        <b/>
        <i/>
        <sz val="9"/>
        <rFont val="Arial"/>
        <family val="2"/>
      </rPr>
      <t xml:space="preserve"> refers to department head, business manager, or other individual who is authorized to submit financial reports to the Department of Finance &amp; Management for ACFR purposes.</t>
    </r>
  </si>
  <si>
    <r>
      <t xml:space="preserve">Federal / Other Remaining Obligation </t>
    </r>
    <r>
      <rPr>
        <b/>
        <sz val="11"/>
        <color rgb="FFFF0000"/>
        <rFont val="Calibri"/>
        <family val="2"/>
        <scheme val="minor"/>
      </rPr>
      <t>(This field needs to equal 0.00)</t>
    </r>
  </si>
  <si>
    <t>Yes</t>
  </si>
  <si>
    <t>No - Other (describe in notes column AD)</t>
  </si>
  <si>
    <t>FY 2023 Contractual Commitments - ACFR-6</t>
  </si>
  <si>
    <t>FY 2023 Retainage Payable - ACFR-8</t>
  </si>
  <si>
    <t>For Fiscal Year 2023</t>
  </si>
  <si>
    <t>Yes - Subscription Based Information Technology Arrangements (SBITA)</t>
  </si>
  <si>
    <t>Retainage Reported on ACFR8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</si>
</sst>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mmmm\ d\,\ yyyy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 Unicode MS"/>
      <family val="2"/>
    </font>
    <font>
      <sz val="10"/>
      <name val="Arial Unicode MS"/>
    </font>
    <font>
      <sz val="10"/>
      <name val="Arial Unicode MS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color indexed="58"/>
      <name val="Arial"/>
      <family val="2"/>
    </font>
    <font>
      <sz val="12"/>
      <name val="Tahoma"/>
      <family val="2"/>
    </font>
    <font>
      <b/>
      <sz val="18"/>
      <name val="Arial Black"/>
      <family val="2"/>
    </font>
    <font>
      <b/>
      <sz val="14"/>
      <name val="Tahoma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b/>
      <sz val="10"/>
      <name val="Tahoma"/>
      <family val="2"/>
    </font>
    <font>
      <b/>
      <u/>
      <sz val="9"/>
      <name val="Arial"/>
      <family val="2"/>
    </font>
    <font>
      <b/>
      <sz val="11"/>
      <name val="Arial"/>
      <family val="2"/>
    </font>
    <font>
      <u/>
      <sz val="9"/>
      <color indexed="12"/>
      <name val="Arial"/>
      <family val="2"/>
    </font>
    <font>
      <b/>
      <u/>
      <sz val="12"/>
      <color indexed="12"/>
      <name val="Arial"/>
      <family val="2"/>
    </font>
    <font>
      <b/>
      <u/>
      <sz val="12"/>
      <color indexed="12"/>
      <name val="Tahoma"/>
      <family val="2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3" fillId="0" borderId="0" applyFon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164" fontId="6" fillId="0" borderId="0" xfId="0" applyNumberFormat="1" applyFont="1"/>
    <xf numFmtId="0" fontId="6" fillId="0" borderId="0" xfId="0" applyFont="1"/>
    <xf numFmtId="0" fontId="3" fillId="3" borderId="0" xfId="0" applyFont="1" applyFill="1" applyAlignment="1">
      <alignment horizontal="left"/>
    </xf>
    <xf numFmtId="43" fontId="3" fillId="3" borderId="0" xfId="1" applyFont="1" applyFill="1" applyAlignment="1">
      <alignment horizontal="left"/>
    </xf>
    <xf numFmtId="0" fontId="0" fillId="0" borderId="0" xfId="0" applyProtection="1">
      <protection locked="0"/>
    </xf>
    <xf numFmtId="43" fontId="0" fillId="0" borderId="0" xfId="1" applyFont="1"/>
    <xf numFmtId="49" fontId="0" fillId="0" borderId="0" xfId="0" applyNumberFormat="1"/>
    <xf numFmtId="0" fontId="8" fillId="0" borderId="0" xfId="0" applyFont="1"/>
    <xf numFmtId="0" fontId="12" fillId="0" borderId="3" xfId="3" applyFont="1" applyBorder="1" applyProtection="1">
      <protection locked="0"/>
    </xf>
    <xf numFmtId="0" fontId="10" fillId="0" borderId="0" xfId="3" applyProtection="1">
      <protection locked="0"/>
    </xf>
    <xf numFmtId="0" fontId="12" fillId="0" borderId="5" xfId="3" applyFont="1" applyBorder="1" applyProtection="1">
      <protection locked="0"/>
    </xf>
    <xf numFmtId="0" fontId="12" fillId="0" borderId="0" xfId="3" applyFont="1" applyProtection="1">
      <protection locked="0"/>
    </xf>
    <xf numFmtId="0" fontId="16" fillId="0" borderId="5" xfId="3" applyFont="1" applyBorder="1" applyProtection="1">
      <protection locked="0"/>
    </xf>
    <xf numFmtId="0" fontId="17" fillId="0" borderId="4" xfId="3" applyFont="1" applyBorder="1" applyProtection="1">
      <protection locked="0"/>
    </xf>
    <xf numFmtId="0" fontId="19" fillId="0" borderId="4" xfId="3" applyFont="1" applyBorder="1" applyAlignment="1" applyProtection="1">
      <alignment horizontal="right"/>
      <protection locked="0"/>
    </xf>
    <xf numFmtId="0" fontId="17" fillId="0" borderId="0" xfId="3" applyFont="1" applyProtection="1">
      <protection locked="0"/>
    </xf>
    <xf numFmtId="0" fontId="14" fillId="0" borderId="0" xfId="3" applyFont="1" applyProtection="1">
      <protection locked="0"/>
    </xf>
    <xf numFmtId="0" fontId="10" fillId="0" borderId="5" xfId="3" applyBorder="1" applyProtection="1">
      <protection locked="0"/>
    </xf>
    <xf numFmtId="0" fontId="12" fillId="0" borderId="4" xfId="3" applyFont="1" applyBorder="1" applyProtection="1">
      <protection locked="0"/>
    </xf>
    <xf numFmtId="0" fontId="25" fillId="0" borderId="4" xfId="3" applyFont="1" applyBorder="1" applyProtection="1">
      <protection locked="0"/>
    </xf>
    <xf numFmtId="0" fontId="25" fillId="0" borderId="5" xfId="3" applyFont="1" applyBorder="1" applyProtection="1">
      <protection locked="0"/>
    </xf>
    <xf numFmtId="0" fontId="12" fillId="0" borderId="9" xfId="3" applyFont="1" applyBorder="1" applyProtection="1">
      <protection locked="0"/>
    </xf>
    <xf numFmtId="0" fontId="17" fillId="0" borderId="10" xfId="3" applyFont="1" applyBorder="1" applyAlignment="1" applyProtection="1">
      <alignment horizontal="right" vertical="center"/>
      <protection locked="0"/>
    </xf>
    <xf numFmtId="0" fontId="28" fillId="0" borderId="10" xfId="4" applyFont="1" applyBorder="1" applyAlignment="1">
      <alignment vertical="center"/>
      <protection locked="0"/>
    </xf>
    <xf numFmtId="0" fontId="12" fillId="0" borderId="11" xfId="3" applyFont="1" applyBorder="1" applyProtection="1">
      <protection locked="0"/>
    </xf>
    <xf numFmtId="0" fontId="18" fillId="0" borderId="4" xfId="3" quotePrefix="1" applyFont="1" applyBorder="1" applyAlignment="1">
      <alignment horizontal="right"/>
    </xf>
    <xf numFmtId="0" fontId="19" fillId="0" borderId="0" xfId="3" applyFont="1"/>
    <xf numFmtId="0" fontId="12" fillId="0" borderId="0" xfId="3" applyFont="1"/>
    <xf numFmtId="0" fontId="18" fillId="0" borderId="4" xfId="3" quotePrefix="1" applyFont="1" applyBorder="1" applyAlignment="1">
      <alignment horizontal="right" vertical="top"/>
    </xf>
    <xf numFmtId="0" fontId="12" fillId="0" borderId="4" xfId="3" applyFont="1" applyBorder="1" applyAlignment="1">
      <alignment horizontal="right" vertical="top"/>
    </xf>
    <xf numFmtId="0" fontId="12" fillId="0" borderId="4" xfId="3" applyFont="1" applyBorder="1"/>
    <xf numFmtId="0" fontId="23" fillId="0" borderId="0" xfId="3" applyFont="1" applyAlignment="1">
      <alignment vertical="top"/>
    </xf>
    <xf numFmtId="0" fontId="17" fillId="0" borderId="0" xfId="3" applyFont="1"/>
    <xf numFmtId="0" fontId="19" fillId="0" borderId="4" xfId="3" applyFont="1" applyBorder="1" applyAlignment="1">
      <alignment horizontal="right"/>
    </xf>
    <xf numFmtId="0" fontId="0" fillId="0" borderId="0" xfId="0" applyAlignment="1">
      <alignment horizontal="left"/>
    </xf>
    <xf numFmtId="17" fontId="14" fillId="0" borderId="4" xfId="3" applyNumberFormat="1" applyFont="1" applyBorder="1" applyAlignment="1" applyProtection="1">
      <alignment horizontal="center"/>
      <protection locked="0"/>
    </xf>
    <xf numFmtId="0" fontId="14" fillId="0" borderId="0" xfId="3" applyFont="1" applyAlignment="1" applyProtection="1">
      <alignment horizontal="center"/>
      <protection locked="0"/>
    </xf>
    <xf numFmtId="0" fontId="17" fillId="0" borderId="4" xfId="3" applyFont="1" applyBorder="1"/>
    <xf numFmtId="17" fontId="17" fillId="0" borderId="4" xfId="3" applyNumberFormat="1" applyFont="1" applyBorder="1" applyAlignment="1" applyProtection="1">
      <alignment horizontal="left"/>
      <protection locked="0"/>
    </xf>
    <xf numFmtId="0" fontId="14" fillId="0" borderId="12" xfId="3" applyFont="1" applyBorder="1" applyAlignment="1" applyProtection="1">
      <alignment horizontal="center"/>
      <protection locked="0"/>
    </xf>
    <xf numFmtId="41" fontId="15" fillId="0" borderId="12" xfId="3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5" applyAlignment="1">
      <alignment horizontal="left"/>
    </xf>
    <xf numFmtId="0" fontId="4" fillId="0" borderId="0" xfId="5"/>
    <xf numFmtId="43" fontId="4" fillId="0" borderId="0" xfId="6" applyFont="1"/>
    <xf numFmtId="43" fontId="0" fillId="0" borderId="0" xfId="1" applyFont="1" applyProtection="1">
      <protection locked="0"/>
    </xf>
    <xf numFmtId="39" fontId="2" fillId="0" borderId="0" xfId="0" applyNumberFormat="1" applyFont="1" applyAlignment="1">
      <alignment horizontal="left"/>
    </xf>
    <xf numFmtId="43" fontId="0" fillId="0" borderId="0" xfId="1" applyFont="1" applyProtection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3" fontId="0" fillId="0" borderId="0" xfId="0" applyNumberFormat="1"/>
    <xf numFmtId="0" fontId="30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9" fillId="0" borderId="0" xfId="2" applyFill="1" applyProtection="1"/>
    <xf numFmtId="0" fontId="7" fillId="0" borderId="0" xfId="0" applyFont="1"/>
    <xf numFmtId="0" fontId="7" fillId="2" borderId="0" xfId="0" applyFont="1" applyFill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43" fontId="7" fillId="2" borderId="0" xfId="1" applyFont="1" applyFill="1" applyProtection="1"/>
    <xf numFmtId="43" fontId="7" fillId="0" borderId="0" xfId="1" applyFont="1" applyProtection="1"/>
    <xf numFmtId="43" fontId="7" fillId="2" borderId="0" xfId="1" applyFont="1" applyFill="1" applyAlignment="1" applyProtection="1">
      <alignment horizontal="center"/>
    </xf>
    <xf numFmtId="43" fontId="7" fillId="0" borderId="0" xfId="1" applyFont="1" applyAlignment="1" applyProtection="1">
      <alignment horizontal="center" wrapText="1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wrapText="1"/>
    </xf>
    <xf numFmtId="14" fontId="0" fillId="0" borderId="0" xfId="0" applyNumberFormat="1" applyProtection="1">
      <protection locked="0"/>
    </xf>
    <xf numFmtId="43" fontId="0" fillId="0" borderId="0" xfId="1" applyFont="1" applyAlignment="1" applyProtection="1">
      <alignment horizont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quotePrefix="1"/>
    <xf numFmtId="0" fontId="0" fillId="0" borderId="0" xfId="0" quotePrefix="1" applyProtection="1">
      <protection locked="0"/>
    </xf>
    <xf numFmtId="0" fontId="24" fillId="0" borderId="0" xfId="3" applyFont="1" applyAlignment="1">
      <alignment horizontal="left" vertical="center" wrapText="1"/>
    </xf>
    <xf numFmtId="0" fontId="2" fillId="0" borderId="0" xfId="3" applyFont="1" applyAlignment="1">
      <alignment horizontal="left" vertical="center" wrapText="1"/>
    </xf>
    <xf numFmtId="0" fontId="9" fillId="0" borderId="0" xfId="2" applyAlignment="1" applyProtection="1">
      <alignment horizontal="center" vertical="center"/>
      <protection locked="0"/>
    </xf>
    <xf numFmtId="0" fontId="27" fillId="0" borderId="0" xfId="4" applyFont="1" applyAlignment="1">
      <alignment horizontal="center" vertical="center"/>
      <protection locked="0"/>
    </xf>
    <xf numFmtId="0" fontId="20" fillId="0" borderId="0" xfId="3" applyFont="1" applyAlignment="1">
      <alignment horizontal="left" vertical="top" wrapText="1"/>
    </xf>
    <xf numFmtId="0" fontId="21" fillId="0" borderId="0" xfId="3" applyFont="1" applyAlignment="1">
      <alignment horizontal="left" vertical="center" wrapText="1"/>
    </xf>
    <xf numFmtId="0" fontId="17" fillId="0" borderId="0" xfId="3" applyFont="1" applyAlignment="1">
      <alignment wrapText="1"/>
    </xf>
    <xf numFmtId="0" fontId="10" fillId="0" borderId="0" xfId="3" applyAlignment="1">
      <alignment wrapText="1"/>
    </xf>
    <xf numFmtId="0" fontId="20" fillId="0" borderId="6" xfId="3" applyFont="1" applyBorder="1" applyProtection="1">
      <protection locked="0"/>
    </xf>
    <xf numFmtId="0" fontId="20" fillId="0" borderId="6" xfId="2" applyFont="1" applyBorder="1" applyAlignment="1" applyProtection="1">
      <alignment horizontal="left"/>
      <protection locked="0"/>
    </xf>
    <xf numFmtId="0" fontId="19" fillId="0" borderId="6" xfId="3" applyFont="1" applyBorder="1" applyAlignment="1" applyProtection="1">
      <alignment horizontal="left"/>
      <protection locked="0"/>
    </xf>
    <xf numFmtId="0" fontId="20" fillId="4" borderId="7" xfId="3" applyFont="1" applyFill="1" applyBorder="1" applyAlignment="1">
      <alignment horizontal="left" vertical="center" wrapText="1"/>
    </xf>
    <xf numFmtId="0" fontId="20" fillId="4" borderId="8" xfId="3" applyFont="1" applyFill="1" applyBorder="1" applyAlignment="1">
      <alignment horizontal="left" vertical="center" wrapText="1"/>
    </xf>
    <xf numFmtId="0" fontId="12" fillId="0" borderId="6" xfId="3" applyFont="1" applyBorder="1" applyProtection="1">
      <protection locked="0"/>
    </xf>
    <xf numFmtId="0" fontId="11" fillId="0" borderId="1" xfId="3" applyFont="1" applyBorder="1" applyAlignment="1" applyProtection="1">
      <alignment horizontal="center"/>
      <protection locked="0"/>
    </xf>
    <xf numFmtId="0" fontId="11" fillId="0" borderId="2" xfId="3" applyFont="1" applyBorder="1" applyAlignment="1" applyProtection="1">
      <alignment horizontal="center"/>
      <protection locked="0"/>
    </xf>
    <xf numFmtId="0" fontId="11" fillId="0" borderId="4" xfId="3" applyFont="1" applyBorder="1" applyAlignment="1" applyProtection="1">
      <alignment horizontal="center"/>
      <protection locked="0"/>
    </xf>
    <xf numFmtId="0" fontId="11" fillId="0" borderId="0" xfId="3" applyFont="1" applyAlignment="1" applyProtection="1">
      <alignment horizontal="center"/>
      <protection locked="0"/>
    </xf>
    <xf numFmtId="0" fontId="13" fillId="0" borderId="4" xfId="3" applyFont="1" applyBorder="1" applyAlignment="1" applyProtection="1">
      <alignment horizontal="center" vertical="center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13" fillId="0" borderId="5" xfId="3" applyFont="1" applyBorder="1" applyAlignment="1" applyProtection="1">
      <alignment horizontal="center" vertical="center"/>
      <protection locked="0"/>
    </xf>
    <xf numFmtId="17" fontId="14" fillId="0" borderId="4" xfId="3" applyNumberFormat="1" applyFont="1" applyBorder="1" applyAlignment="1" applyProtection="1">
      <alignment horizontal="center"/>
      <protection locked="0"/>
    </xf>
    <xf numFmtId="0" fontId="14" fillId="0" borderId="0" xfId="3" applyFont="1" applyAlignment="1" applyProtection="1">
      <alignment horizontal="center"/>
      <protection locked="0"/>
    </xf>
  </cellXfs>
  <cellStyles count="7">
    <cellStyle name="Comma" xfId="1" builtinId="3"/>
    <cellStyle name="Comma 2" xfId="6" xr:uid="{79716D28-C3AB-4B68-A816-BD9713ED77EC}"/>
    <cellStyle name="Hyperlink" xfId="2" builtinId="8"/>
    <cellStyle name="Hyperlink_01130_AA-F-17_Master_2009" xfId="4" xr:uid="{0E97DA04-D9E5-4CE3-96C4-149C5CED89D9}"/>
    <cellStyle name="Normal" xfId="0" builtinId="0"/>
    <cellStyle name="Normal 2" xfId="3" xr:uid="{B67E75E8-6EA2-4074-B74F-23EBDCFFAE5F}"/>
    <cellStyle name="Normal 3" xfId="5" xr:uid="{135412ED-F4B1-47A8-8B5E-145202A74F3B}"/>
  </cellStyles>
  <dxfs count="15">
    <dxf>
      <fill>
        <patternFill>
          <fgColor auto="1"/>
          <bgColor rgb="FF000000"/>
        </patternFill>
      </fill>
    </dxf>
    <dxf>
      <fill>
        <patternFill>
          <fgColor rgb="FFFF8B8B"/>
          <bgColor rgb="FFFF8B8B"/>
        </patternFill>
      </fill>
    </dxf>
    <dxf>
      <fill>
        <patternFill>
          <fgColor auto="1"/>
          <bgColor rgb="FF000000"/>
        </patternFill>
      </fill>
    </dxf>
    <dxf>
      <fill>
        <patternFill>
          <fgColor auto="1"/>
          <bgColor rgb="FF000000"/>
        </patternFill>
      </fill>
    </dxf>
    <dxf>
      <fill>
        <patternFill>
          <fgColor rgb="FFFF7C80"/>
          <bgColor rgb="FFFF7C8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rgb="FFFF7C80"/>
          <bgColor rgb="FFFF7C8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rgb="FFFF7C80"/>
          <bgColor rgb="FFFF8585"/>
        </patternFill>
      </fill>
    </dxf>
    <dxf>
      <fill>
        <patternFill>
          <fgColor auto="1"/>
          <bgColor rgb="FF000000"/>
        </patternFill>
      </fill>
    </dxf>
    <dxf>
      <fill>
        <patternFill>
          <fgColor theme="1"/>
          <bgColor theme="1"/>
        </patternFill>
      </fill>
    </dxf>
    <dxf>
      <fill>
        <patternFill>
          <fgColor rgb="FFFF8B8B"/>
          <bgColor rgb="FFFF7C80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rgb="FFFF8B8B"/>
          <bgColor rgb="FFFF7C80"/>
        </patternFill>
      </fill>
    </dxf>
    <dxf>
      <fill>
        <patternFill>
          <fgColor theme="9" tint="0.59996337778862885"/>
          <bgColor theme="9" tint="0.59996337778862885"/>
        </patternFill>
      </fill>
    </dxf>
  </dxfs>
  <tableStyles count="0" defaultTableStyle="TableStyleMedium2" defaultPivotStyle="PivotStyleLight16"/>
  <colors>
    <mruColors>
      <color rgb="FFFFAFAF"/>
      <color rgb="FFFF8585"/>
      <color rgb="FFFF7C80"/>
      <color rgb="FFFF6D70"/>
      <color rgb="FFFF5050"/>
      <color rgb="FFFF8B8B"/>
      <color rgb="FFFF9F9F"/>
      <color rgb="FF000000"/>
      <color rgb="FFFF9999"/>
      <color rgb="FF080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20</xdr:row>
          <xdr:rowOff>152400</xdr:rowOff>
        </xdr:from>
        <xdr:to>
          <xdr:col>0</xdr:col>
          <xdr:colOff>297180</xdr:colOff>
          <xdr:row>20</xdr:row>
          <xdr:rowOff>472440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SION.ACFR@Vermont.gov" TargetMode="External"/><Relationship Id="rId1" Type="http://schemas.openxmlformats.org/officeDocument/2006/relationships/hyperlink" Target="mailto:VISION-CAFR@state.vt.us?subject=AA-F-17%20Submission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ISION.ACFR@vermont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8AC6D-C2BB-4384-B9FC-6BD843CD8B1D}">
  <dimension ref="A1:F65"/>
  <sheetViews>
    <sheetView tabSelected="1" workbookViewId="0">
      <selection activeCell="A14" sqref="A14"/>
    </sheetView>
  </sheetViews>
  <sheetFormatPr defaultRowHeight="14.4"/>
  <cols>
    <col min="2" max="2" width="26.44140625" bestFit="1" customWidth="1"/>
    <col min="4" max="4" width="36.77734375" bestFit="1" customWidth="1"/>
    <col min="5" max="5" width="36.109375" bestFit="1" customWidth="1"/>
    <col min="6" max="6" width="18.5546875" style="7" bestFit="1" customWidth="1"/>
  </cols>
  <sheetData>
    <row r="1" spans="1:6">
      <c r="D1" s="69" t="s">
        <v>21</v>
      </c>
    </row>
    <row r="2" spans="1:6">
      <c r="D2" s="69" t="s">
        <v>16</v>
      </c>
    </row>
    <row r="3" spans="1:6">
      <c r="D3" s="69" t="s">
        <v>27</v>
      </c>
    </row>
    <row r="4" spans="1:6">
      <c r="D4" s="69" t="s">
        <v>28</v>
      </c>
    </row>
    <row r="5" spans="1:6">
      <c r="D5" s="70">
        <v>45107</v>
      </c>
    </row>
    <row r="8" spans="1:6">
      <c r="A8" s="2" t="s">
        <v>67</v>
      </c>
    </row>
    <row r="11" spans="1:6">
      <c r="A11" s="3" t="s">
        <v>29</v>
      </c>
    </row>
    <row r="13" spans="1:6">
      <c r="A13" s="4" t="s">
        <v>33</v>
      </c>
      <c r="B13" s="4" t="s">
        <v>59</v>
      </c>
      <c r="C13" s="4" t="s">
        <v>30</v>
      </c>
      <c r="D13" s="4" t="s">
        <v>31</v>
      </c>
      <c r="E13" s="4" t="s">
        <v>58</v>
      </c>
      <c r="F13" s="5" t="s">
        <v>32</v>
      </c>
    </row>
    <row r="14" spans="1:6">
      <c r="A14" s="71"/>
      <c r="B14" s="72"/>
      <c r="C14" s="45"/>
      <c r="D14" s="45"/>
      <c r="E14" s="45"/>
      <c r="F14" s="46"/>
    </row>
    <row r="15" spans="1:6">
      <c r="B15" s="44"/>
      <c r="C15" s="45"/>
      <c r="D15" s="45"/>
      <c r="E15" s="45"/>
      <c r="F15" s="46"/>
    </row>
    <row r="16" spans="1:6">
      <c r="B16" s="36"/>
    </row>
    <row r="17" spans="1:5">
      <c r="B17" s="6"/>
    </row>
    <row r="18" spans="1:5">
      <c r="B18" s="6"/>
    </row>
    <row r="19" spans="1:5">
      <c r="B19" s="6"/>
    </row>
    <row r="20" spans="1:5">
      <c r="B20" s="6"/>
    </row>
    <row r="31" spans="1:5">
      <c r="A31" s="9"/>
      <c r="B31" s="8"/>
    </row>
    <row r="32" spans="1:5">
      <c r="A32" s="9"/>
      <c r="B32" s="8"/>
      <c r="E32" s="8"/>
    </row>
    <row r="33" spans="1:2">
      <c r="A33" s="9"/>
      <c r="B33" s="8"/>
    </row>
    <row r="34" spans="1:2">
      <c r="A34" s="9"/>
      <c r="B34" s="8"/>
    </row>
    <row r="62" spans="1:2">
      <c r="A62" s="9"/>
      <c r="B62" s="8"/>
    </row>
    <row r="63" spans="1:2">
      <c r="A63" s="9"/>
      <c r="B63" s="8"/>
    </row>
    <row r="64" spans="1:2">
      <c r="A64" s="9"/>
      <c r="B64" s="8"/>
    </row>
    <row r="65" spans="1:2">
      <c r="A65" s="9"/>
      <c r="B65" s="8"/>
    </row>
  </sheetData>
  <sortState xmlns:xlrd2="http://schemas.microsoft.com/office/spreadsheetml/2017/richdata2" ref="B14:F120">
    <sortCondition ref="B14:B12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BB2B2-C492-4784-99CC-DFC320407168}">
  <dimension ref="A1:D25"/>
  <sheetViews>
    <sheetView showGridLines="0" workbookViewId="0">
      <selection activeCell="A2" sqref="A2:C2"/>
    </sheetView>
  </sheetViews>
  <sheetFormatPr defaultRowHeight="13.2"/>
  <cols>
    <col min="1" max="1" width="4.44140625" style="11" customWidth="1"/>
    <col min="2" max="2" width="14.33203125" style="11" customWidth="1"/>
    <col min="3" max="3" width="73.88671875" style="11" customWidth="1"/>
    <col min="4" max="4" width="1.6640625" style="11" customWidth="1"/>
    <col min="5" max="256" width="8.88671875" style="11"/>
    <col min="257" max="257" width="4.44140625" style="11" customWidth="1"/>
    <col min="258" max="258" width="14.33203125" style="11" customWidth="1"/>
    <col min="259" max="259" width="73.88671875" style="11" customWidth="1"/>
    <col min="260" max="260" width="1.6640625" style="11" customWidth="1"/>
    <col min="261" max="512" width="8.88671875" style="11"/>
    <col min="513" max="513" width="4.44140625" style="11" customWidth="1"/>
    <col min="514" max="514" width="14.33203125" style="11" customWidth="1"/>
    <col min="515" max="515" width="73.88671875" style="11" customWidth="1"/>
    <col min="516" max="516" width="1.6640625" style="11" customWidth="1"/>
    <col min="517" max="768" width="8.88671875" style="11"/>
    <col min="769" max="769" width="4.44140625" style="11" customWidth="1"/>
    <col min="770" max="770" width="14.33203125" style="11" customWidth="1"/>
    <col min="771" max="771" width="73.88671875" style="11" customWidth="1"/>
    <col min="772" max="772" width="1.6640625" style="11" customWidth="1"/>
    <col min="773" max="1024" width="8.88671875" style="11"/>
    <col min="1025" max="1025" width="4.44140625" style="11" customWidth="1"/>
    <col min="1026" max="1026" width="14.33203125" style="11" customWidth="1"/>
    <col min="1027" max="1027" width="73.88671875" style="11" customWidth="1"/>
    <col min="1028" max="1028" width="1.6640625" style="11" customWidth="1"/>
    <col min="1029" max="1280" width="8.88671875" style="11"/>
    <col min="1281" max="1281" width="4.44140625" style="11" customWidth="1"/>
    <col min="1282" max="1282" width="14.33203125" style="11" customWidth="1"/>
    <col min="1283" max="1283" width="73.88671875" style="11" customWidth="1"/>
    <col min="1284" max="1284" width="1.6640625" style="11" customWidth="1"/>
    <col min="1285" max="1536" width="8.88671875" style="11"/>
    <col min="1537" max="1537" width="4.44140625" style="11" customWidth="1"/>
    <col min="1538" max="1538" width="14.33203125" style="11" customWidth="1"/>
    <col min="1539" max="1539" width="73.88671875" style="11" customWidth="1"/>
    <col min="1540" max="1540" width="1.6640625" style="11" customWidth="1"/>
    <col min="1541" max="1792" width="8.88671875" style="11"/>
    <col min="1793" max="1793" width="4.44140625" style="11" customWidth="1"/>
    <col min="1794" max="1794" width="14.33203125" style="11" customWidth="1"/>
    <col min="1795" max="1795" width="73.88671875" style="11" customWidth="1"/>
    <col min="1796" max="1796" width="1.6640625" style="11" customWidth="1"/>
    <col min="1797" max="2048" width="8.88671875" style="11"/>
    <col min="2049" max="2049" width="4.44140625" style="11" customWidth="1"/>
    <col min="2050" max="2050" width="14.33203125" style="11" customWidth="1"/>
    <col min="2051" max="2051" width="73.88671875" style="11" customWidth="1"/>
    <col min="2052" max="2052" width="1.6640625" style="11" customWidth="1"/>
    <col min="2053" max="2304" width="8.88671875" style="11"/>
    <col min="2305" max="2305" width="4.44140625" style="11" customWidth="1"/>
    <col min="2306" max="2306" width="14.33203125" style="11" customWidth="1"/>
    <col min="2307" max="2307" width="73.88671875" style="11" customWidth="1"/>
    <col min="2308" max="2308" width="1.6640625" style="11" customWidth="1"/>
    <col min="2309" max="2560" width="8.88671875" style="11"/>
    <col min="2561" max="2561" width="4.44140625" style="11" customWidth="1"/>
    <col min="2562" max="2562" width="14.33203125" style="11" customWidth="1"/>
    <col min="2563" max="2563" width="73.88671875" style="11" customWidth="1"/>
    <col min="2564" max="2564" width="1.6640625" style="11" customWidth="1"/>
    <col min="2565" max="2816" width="8.88671875" style="11"/>
    <col min="2817" max="2817" width="4.44140625" style="11" customWidth="1"/>
    <col min="2818" max="2818" width="14.33203125" style="11" customWidth="1"/>
    <col min="2819" max="2819" width="73.88671875" style="11" customWidth="1"/>
    <col min="2820" max="2820" width="1.6640625" style="11" customWidth="1"/>
    <col min="2821" max="3072" width="8.88671875" style="11"/>
    <col min="3073" max="3073" width="4.44140625" style="11" customWidth="1"/>
    <col min="3074" max="3074" width="14.33203125" style="11" customWidth="1"/>
    <col min="3075" max="3075" width="73.88671875" style="11" customWidth="1"/>
    <col min="3076" max="3076" width="1.6640625" style="11" customWidth="1"/>
    <col min="3077" max="3328" width="8.88671875" style="11"/>
    <col min="3329" max="3329" width="4.44140625" style="11" customWidth="1"/>
    <col min="3330" max="3330" width="14.33203125" style="11" customWidth="1"/>
    <col min="3331" max="3331" width="73.88671875" style="11" customWidth="1"/>
    <col min="3332" max="3332" width="1.6640625" style="11" customWidth="1"/>
    <col min="3333" max="3584" width="8.88671875" style="11"/>
    <col min="3585" max="3585" width="4.44140625" style="11" customWidth="1"/>
    <col min="3586" max="3586" width="14.33203125" style="11" customWidth="1"/>
    <col min="3587" max="3587" width="73.88671875" style="11" customWidth="1"/>
    <col min="3588" max="3588" width="1.6640625" style="11" customWidth="1"/>
    <col min="3589" max="3840" width="8.88671875" style="11"/>
    <col min="3841" max="3841" width="4.44140625" style="11" customWidth="1"/>
    <col min="3842" max="3842" width="14.33203125" style="11" customWidth="1"/>
    <col min="3843" max="3843" width="73.88671875" style="11" customWidth="1"/>
    <col min="3844" max="3844" width="1.6640625" style="11" customWidth="1"/>
    <col min="3845" max="4096" width="8.88671875" style="11"/>
    <col min="4097" max="4097" width="4.44140625" style="11" customWidth="1"/>
    <col min="4098" max="4098" width="14.33203125" style="11" customWidth="1"/>
    <col min="4099" max="4099" width="73.88671875" style="11" customWidth="1"/>
    <col min="4100" max="4100" width="1.6640625" style="11" customWidth="1"/>
    <col min="4101" max="4352" width="8.88671875" style="11"/>
    <col min="4353" max="4353" width="4.44140625" style="11" customWidth="1"/>
    <col min="4354" max="4354" width="14.33203125" style="11" customWidth="1"/>
    <col min="4355" max="4355" width="73.88671875" style="11" customWidth="1"/>
    <col min="4356" max="4356" width="1.6640625" style="11" customWidth="1"/>
    <col min="4357" max="4608" width="8.88671875" style="11"/>
    <col min="4609" max="4609" width="4.44140625" style="11" customWidth="1"/>
    <col min="4610" max="4610" width="14.33203125" style="11" customWidth="1"/>
    <col min="4611" max="4611" width="73.88671875" style="11" customWidth="1"/>
    <col min="4612" max="4612" width="1.6640625" style="11" customWidth="1"/>
    <col min="4613" max="4864" width="8.88671875" style="11"/>
    <col min="4865" max="4865" width="4.44140625" style="11" customWidth="1"/>
    <col min="4866" max="4866" width="14.33203125" style="11" customWidth="1"/>
    <col min="4867" max="4867" width="73.88671875" style="11" customWidth="1"/>
    <col min="4868" max="4868" width="1.6640625" style="11" customWidth="1"/>
    <col min="4869" max="5120" width="8.88671875" style="11"/>
    <col min="5121" max="5121" width="4.44140625" style="11" customWidth="1"/>
    <col min="5122" max="5122" width="14.33203125" style="11" customWidth="1"/>
    <col min="5123" max="5123" width="73.88671875" style="11" customWidth="1"/>
    <col min="5124" max="5124" width="1.6640625" style="11" customWidth="1"/>
    <col min="5125" max="5376" width="8.88671875" style="11"/>
    <col min="5377" max="5377" width="4.44140625" style="11" customWidth="1"/>
    <col min="5378" max="5378" width="14.33203125" style="11" customWidth="1"/>
    <col min="5379" max="5379" width="73.88671875" style="11" customWidth="1"/>
    <col min="5380" max="5380" width="1.6640625" style="11" customWidth="1"/>
    <col min="5381" max="5632" width="8.88671875" style="11"/>
    <col min="5633" max="5633" width="4.44140625" style="11" customWidth="1"/>
    <col min="5634" max="5634" width="14.33203125" style="11" customWidth="1"/>
    <col min="5635" max="5635" width="73.88671875" style="11" customWidth="1"/>
    <col min="5636" max="5636" width="1.6640625" style="11" customWidth="1"/>
    <col min="5637" max="5888" width="8.88671875" style="11"/>
    <col min="5889" max="5889" width="4.44140625" style="11" customWidth="1"/>
    <col min="5890" max="5890" width="14.33203125" style="11" customWidth="1"/>
    <col min="5891" max="5891" width="73.88671875" style="11" customWidth="1"/>
    <col min="5892" max="5892" width="1.6640625" style="11" customWidth="1"/>
    <col min="5893" max="6144" width="8.88671875" style="11"/>
    <col min="6145" max="6145" width="4.44140625" style="11" customWidth="1"/>
    <col min="6146" max="6146" width="14.33203125" style="11" customWidth="1"/>
    <col min="6147" max="6147" width="73.88671875" style="11" customWidth="1"/>
    <col min="6148" max="6148" width="1.6640625" style="11" customWidth="1"/>
    <col min="6149" max="6400" width="8.88671875" style="11"/>
    <col min="6401" max="6401" width="4.44140625" style="11" customWidth="1"/>
    <col min="6402" max="6402" width="14.33203125" style="11" customWidth="1"/>
    <col min="6403" max="6403" width="73.88671875" style="11" customWidth="1"/>
    <col min="6404" max="6404" width="1.6640625" style="11" customWidth="1"/>
    <col min="6405" max="6656" width="8.88671875" style="11"/>
    <col min="6657" max="6657" width="4.44140625" style="11" customWidth="1"/>
    <col min="6658" max="6658" width="14.33203125" style="11" customWidth="1"/>
    <col min="6659" max="6659" width="73.88671875" style="11" customWidth="1"/>
    <col min="6660" max="6660" width="1.6640625" style="11" customWidth="1"/>
    <col min="6661" max="6912" width="8.88671875" style="11"/>
    <col min="6913" max="6913" width="4.44140625" style="11" customWidth="1"/>
    <col min="6914" max="6914" width="14.33203125" style="11" customWidth="1"/>
    <col min="6915" max="6915" width="73.88671875" style="11" customWidth="1"/>
    <col min="6916" max="6916" width="1.6640625" style="11" customWidth="1"/>
    <col min="6917" max="7168" width="8.88671875" style="11"/>
    <col min="7169" max="7169" width="4.44140625" style="11" customWidth="1"/>
    <col min="7170" max="7170" width="14.33203125" style="11" customWidth="1"/>
    <col min="7171" max="7171" width="73.88671875" style="11" customWidth="1"/>
    <col min="7172" max="7172" width="1.6640625" style="11" customWidth="1"/>
    <col min="7173" max="7424" width="8.88671875" style="11"/>
    <col min="7425" max="7425" width="4.44140625" style="11" customWidth="1"/>
    <col min="7426" max="7426" width="14.33203125" style="11" customWidth="1"/>
    <col min="7427" max="7427" width="73.88671875" style="11" customWidth="1"/>
    <col min="7428" max="7428" width="1.6640625" style="11" customWidth="1"/>
    <col min="7429" max="7680" width="8.88671875" style="11"/>
    <col min="7681" max="7681" width="4.44140625" style="11" customWidth="1"/>
    <col min="7682" max="7682" width="14.33203125" style="11" customWidth="1"/>
    <col min="7683" max="7683" width="73.88671875" style="11" customWidth="1"/>
    <col min="7684" max="7684" width="1.6640625" style="11" customWidth="1"/>
    <col min="7685" max="7936" width="8.88671875" style="11"/>
    <col min="7937" max="7937" width="4.44140625" style="11" customWidth="1"/>
    <col min="7938" max="7938" width="14.33203125" style="11" customWidth="1"/>
    <col min="7939" max="7939" width="73.88671875" style="11" customWidth="1"/>
    <col min="7940" max="7940" width="1.6640625" style="11" customWidth="1"/>
    <col min="7941" max="8192" width="8.88671875" style="11"/>
    <col min="8193" max="8193" width="4.44140625" style="11" customWidth="1"/>
    <col min="8194" max="8194" width="14.33203125" style="11" customWidth="1"/>
    <col min="8195" max="8195" width="73.88671875" style="11" customWidth="1"/>
    <col min="8196" max="8196" width="1.6640625" style="11" customWidth="1"/>
    <col min="8197" max="8448" width="8.88671875" style="11"/>
    <col min="8449" max="8449" width="4.44140625" style="11" customWidth="1"/>
    <col min="8450" max="8450" width="14.33203125" style="11" customWidth="1"/>
    <col min="8451" max="8451" width="73.88671875" style="11" customWidth="1"/>
    <col min="8452" max="8452" width="1.6640625" style="11" customWidth="1"/>
    <col min="8453" max="8704" width="8.88671875" style="11"/>
    <col min="8705" max="8705" width="4.44140625" style="11" customWidth="1"/>
    <col min="8706" max="8706" width="14.33203125" style="11" customWidth="1"/>
    <col min="8707" max="8707" width="73.88671875" style="11" customWidth="1"/>
    <col min="8708" max="8708" width="1.6640625" style="11" customWidth="1"/>
    <col min="8709" max="8960" width="8.88671875" style="11"/>
    <col min="8961" max="8961" width="4.44140625" style="11" customWidth="1"/>
    <col min="8962" max="8962" width="14.33203125" style="11" customWidth="1"/>
    <col min="8963" max="8963" width="73.88671875" style="11" customWidth="1"/>
    <col min="8964" max="8964" width="1.6640625" style="11" customWidth="1"/>
    <col min="8965" max="9216" width="8.88671875" style="11"/>
    <col min="9217" max="9217" width="4.44140625" style="11" customWidth="1"/>
    <col min="9218" max="9218" width="14.33203125" style="11" customWidth="1"/>
    <col min="9219" max="9219" width="73.88671875" style="11" customWidth="1"/>
    <col min="9220" max="9220" width="1.6640625" style="11" customWidth="1"/>
    <col min="9221" max="9472" width="8.88671875" style="11"/>
    <col min="9473" max="9473" width="4.44140625" style="11" customWidth="1"/>
    <col min="9474" max="9474" width="14.33203125" style="11" customWidth="1"/>
    <col min="9475" max="9475" width="73.88671875" style="11" customWidth="1"/>
    <col min="9476" max="9476" width="1.6640625" style="11" customWidth="1"/>
    <col min="9477" max="9728" width="8.88671875" style="11"/>
    <col min="9729" max="9729" width="4.44140625" style="11" customWidth="1"/>
    <col min="9730" max="9730" width="14.33203125" style="11" customWidth="1"/>
    <col min="9731" max="9731" width="73.88671875" style="11" customWidth="1"/>
    <col min="9732" max="9732" width="1.6640625" style="11" customWidth="1"/>
    <col min="9733" max="9984" width="8.88671875" style="11"/>
    <col min="9985" max="9985" width="4.44140625" style="11" customWidth="1"/>
    <col min="9986" max="9986" width="14.33203125" style="11" customWidth="1"/>
    <col min="9987" max="9987" width="73.88671875" style="11" customWidth="1"/>
    <col min="9988" max="9988" width="1.6640625" style="11" customWidth="1"/>
    <col min="9989" max="10240" width="8.88671875" style="11"/>
    <col min="10241" max="10241" width="4.44140625" style="11" customWidth="1"/>
    <col min="10242" max="10242" width="14.33203125" style="11" customWidth="1"/>
    <col min="10243" max="10243" width="73.88671875" style="11" customWidth="1"/>
    <col min="10244" max="10244" width="1.6640625" style="11" customWidth="1"/>
    <col min="10245" max="10496" width="8.88671875" style="11"/>
    <col min="10497" max="10497" width="4.44140625" style="11" customWidth="1"/>
    <col min="10498" max="10498" width="14.33203125" style="11" customWidth="1"/>
    <col min="10499" max="10499" width="73.88671875" style="11" customWidth="1"/>
    <col min="10500" max="10500" width="1.6640625" style="11" customWidth="1"/>
    <col min="10501" max="10752" width="8.88671875" style="11"/>
    <col min="10753" max="10753" width="4.44140625" style="11" customWidth="1"/>
    <col min="10754" max="10754" width="14.33203125" style="11" customWidth="1"/>
    <col min="10755" max="10755" width="73.88671875" style="11" customWidth="1"/>
    <col min="10756" max="10756" width="1.6640625" style="11" customWidth="1"/>
    <col min="10757" max="11008" width="8.88671875" style="11"/>
    <col min="11009" max="11009" width="4.44140625" style="11" customWidth="1"/>
    <col min="11010" max="11010" width="14.33203125" style="11" customWidth="1"/>
    <col min="11011" max="11011" width="73.88671875" style="11" customWidth="1"/>
    <col min="11012" max="11012" width="1.6640625" style="11" customWidth="1"/>
    <col min="11013" max="11264" width="8.88671875" style="11"/>
    <col min="11265" max="11265" width="4.44140625" style="11" customWidth="1"/>
    <col min="11266" max="11266" width="14.33203125" style="11" customWidth="1"/>
    <col min="11267" max="11267" width="73.88671875" style="11" customWidth="1"/>
    <col min="11268" max="11268" width="1.6640625" style="11" customWidth="1"/>
    <col min="11269" max="11520" width="8.88671875" style="11"/>
    <col min="11521" max="11521" width="4.44140625" style="11" customWidth="1"/>
    <col min="11522" max="11522" width="14.33203125" style="11" customWidth="1"/>
    <col min="11523" max="11523" width="73.88671875" style="11" customWidth="1"/>
    <col min="11524" max="11524" width="1.6640625" style="11" customWidth="1"/>
    <col min="11525" max="11776" width="8.88671875" style="11"/>
    <col min="11777" max="11777" width="4.44140625" style="11" customWidth="1"/>
    <col min="11778" max="11778" width="14.33203125" style="11" customWidth="1"/>
    <col min="11779" max="11779" width="73.88671875" style="11" customWidth="1"/>
    <col min="11780" max="11780" width="1.6640625" style="11" customWidth="1"/>
    <col min="11781" max="12032" width="8.88671875" style="11"/>
    <col min="12033" max="12033" width="4.44140625" style="11" customWidth="1"/>
    <col min="12034" max="12034" width="14.33203125" style="11" customWidth="1"/>
    <col min="12035" max="12035" width="73.88671875" style="11" customWidth="1"/>
    <col min="12036" max="12036" width="1.6640625" style="11" customWidth="1"/>
    <col min="12037" max="12288" width="8.88671875" style="11"/>
    <col min="12289" max="12289" width="4.44140625" style="11" customWidth="1"/>
    <col min="12290" max="12290" width="14.33203125" style="11" customWidth="1"/>
    <col min="12291" max="12291" width="73.88671875" style="11" customWidth="1"/>
    <col min="12292" max="12292" width="1.6640625" style="11" customWidth="1"/>
    <col min="12293" max="12544" width="8.88671875" style="11"/>
    <col min="12545" max="12545" width="4.44140625" style="11" customWidth="1"/>
    <col min="12546" max="12546" width="14.33203125" style="11" customWidth="1"/>
    <col min="12547" max="12547" width="73.88671875" style="11" customWidth="1"/>
    <col min="12548" max="12548" width="1.6640625" style="11" customWidth="1"/>
    <col min="12549" max="12800" width="8.88671875" style="11"/>
    <col min="12801" max="12801" width="4.44140625" style="11" customWidth="1"/>
    <col min="12802" max="12802" width="14.33203125" style="11" customWidth="1"/>
    <col min="12803" max="12803" width="73.88671875" style="11" customWidth="1"/>
    <col min="12804" max="12804" width="1.6640625" style="11" customWidth="1"/>
    <col min="12805" max="13056" width="8.88671875" style="11"/>
    <col min="13057" max="13057" width="4.44140625" style="11" customWidth="1"/>
    <col min="13058" max="13058" width="14.33203125" style="11" customWidth="1"/>
    <col min="13059" max="13059" width="73.88671875" style="11" customWidth="1"/>
    <col min="13060" max="13060" width="1.6640625" style="11" customWidth="1"/>
    <col min="13061" max="13312" width="8.88671875" style="11"/>
    <col min="13313" max="13313" width="4.44140625" style="11" customWidth="1"/>
    <col min="13314" max="13314" width="14.33203125" style="11" customWidth="1"/>
    <col min="13315" max="13315" width="73.88671875" style="11" customWidth="1"/>
    <col min="13316" max="13316" width="1.6640625" style="11" customWidth="1"/>
    <col min="13317" max="13568" width="8.88671875" style="11"/>
    <col min="13569" max="13569" width="4.44140625" style="11" customWidth="1"/>
    <col min="13570" max="13570" width="14.33203125" style="11" customWidth="1"/>
    <col min="13571" max="13571" width="73.88671875" style="11" customWidth="1"/>
    <col min="13572" max="13572" width="1.6640625" style="11" customWidth="1"/>
    <col min="13573" max="13824" width="8.88671875" style="11"/>
    <col min="13825" max="13825" width="4.44140625" style="11" customWidth="1"/>
    <col min="13826" max="13826" width="14.33203125" style="11" customWidth="1"/>
    <col min="13827" max="13827" width="73.88671875" style="11" customWidth="1"/>
    <col min="13828" max="13828" width="1.6640625" style="11" customWidth="1"/>
    <col min="13829" max="14080" width="8.88671875" style="11"/>
    <col min="14081" max="14081" width="4.44140625" style="11" customWidth="1"/>
    <col min="14082" max="14082" width="14.33203125" style="11" customWidth="1"/>
    <col min="14083" max="14083" width="73.88671875" style="11" customWidth="1"/>
    <col min="14084" max="14084" width="1.6640625" style="11" customWidth="1"/>
    <col min="14085" max="14336" width="8.88671875" style="11"/>
    <col min="14337" max="14337" width="4.44140625" style="11" customWidth="1"/>
    <col min="14338" max="14338" width="14.33203125" style="11" customWidth="1"/>
    <col min="14339" max="14339" width="73.88671875" style="11" customWidth="1"/>
    <col min="14340" max="14340" width="1.6640625" style="11" customWidth="1"/>
    <col min="14341" max="14592" width="8.88671875" style="11"/>
    <col min="14593" max="14593" width="4.44140625" style="11" customWidth="1"/>
    <col min="14594" max="14594" width="14.33203125" style="11" customWidth="1"/>
    <col min="14595" max="14595" width="73.88671875" style="11" customWidth="1"/>
    <col min="14596" max="14596" width="1.6640625" style="11" customWidth="1"/>
    <col min="14597" max="14848" width="8.88671875" style="11"/>
    <col min="14849" max="14849" width="4.44140625" style="11" customWidth="1"/>
    <col min="14850" max="14850" width="14.33203125" style="11" customWidth="1"/>
    <col min="14851" max="14851" width="73.88671875" style="11" customWidth="1"/>
    <col min="14852" max="14852" width="1.6640625" style="11" customWidth="1"/>
    <col min="14853" max="15104" width="8.88671875" style="11"/>
    <col min="15105" max="15105" width="4.44140625" style="11" customWidth="1"/>
    <col min="15106" max="15106" width="14.33203125" style="11" customWidth="1"/>
    <col min="15107" max="15107" width="73.88671875" style="11" customWidth="1"/>
    <col min="15108" max="15108" width="1.6640625" style="11" customWidth="1"/>
    <col min="15109" max="15360" width="8.88671875" style="11"/>
    <col min="15361" max="15361" width="4.44140625" style="11" customWidth="1"/>
    <col min="15362" max="15362" width="14.33203125" style="11" customWidth="1"/>
    <col min="15363" max="15363" width="73.88671875" style="11" customWidth="1"/>
    <col min="15364" max="15364" width="1.6640625" style="11" customWidth="1"/>
    <col min="15365" max="15616" width="8.88671875" style="11"/>
    <col min="15617" max="15617" width="4.44140625" style="11" customWidth="1"/>
    <col min="15618" max="15618" width="14.33203125" style="11" customWidth="1"/>
    <col min="15619" max="15619" width="73.88671875" style="11" customWidth="1"/>
    <col min="15620" max="15620" width="1.6640625" style="11" customWidth="1"/>
    <col min="15621" max="15872" width="8.88671875" style="11"/>
    <col min="15873" max="15873" width="4.44140625" style="11" customWidth="1"/>
    <col min="15874" max="15874" width="14.33203125" style="11" customWidth="1"/>
    <col min="15875" max="15875" width="73.88671875" style="11" customWidth="1"/>
    <col min="15876" max="15876" width="1.6640625" style="11" customWidth="1"/>
    <col min="15877" max="16128" width="8.88671875" style="11"/>
    <col min="16129" max="16129" width="4.44140625" style="11" customWidth="1"/>
    <col min="16130" max="16130" width="14.33203125" style="11" customWidth="1"/>
    <col min="16131" max="16131" width="73.88671875" style="11" customWidth="1"/>
    <col min="16132" max="16132" width="1.6640625" style="11" customWidth="1"/>
    <col min="16133" max="16384" width="8.88671875" style="11"/>
  </cols>
  <sheetData>
    <row r="1" spans="1:4" ht="18" thickTop="1">
      <c r="A1" s="87" t="s">
        <v>21</v>
      </c>
      <c r="B1" s="88"/>
      <c r="C1" s="88"/>
      <c r="D1" s="10"/>
    </row>
    <row r="2" spans="1:4" ht="17.399999999999999">
      <c r="A2" s="89" t="s">
        <v>74</v>
      </c>
      <c r="B2" s="90"/>
      <c r="C2" s="90"/>
      <c r="D2" s="12"/>
    </row>
    <row r="3" spans="1:4" ht="17.399999999999999">
      <c r="A3" s="89" t="s">
        <v>75</v>
      </c>
      <c r="B3" s="90"/>
      <c r="C3" s="90"/>
      <c r="D3" s="12"/>
    </row>
    <row r="4" spans="1:4" ht="21" customHeight="1">
      <c r="A4" s="91" t="s">
        <v>40</v>
      </c>
      <c r="B4" s="92"/>
      <c r="C4" s="92"/>
      <c r="D4" s="93"/>
    </row>
    <row r="5" spans="1:4" ht="7.8" customHeight="1">
      <c r="A5" s="94"/>
      <c r="B5" s="95"/>
      <c r="C5" s="95"/>
      <c r="D5" s="12"/>
    </row>
    <row r="6" spans="1:4" ht="19.8" customHeight="1" thickBot="1">
      <c r="A6" s="40" t="s">
        <v>53</v>
      </c>
      <c r="B6" s="38"/>
      <c r="C6" s="41"/>
      <c r="D6" s="12"/>
    </row>
    <row r="7" spans="1:4" ht="13.8" customHeight="1" thickTop="1">
      <c r="A7" s="37"/>
      <c r="B7" s="38"/>
      <c r="C7" s="38"/>
      <c r="D7" s="12"/>
    </row>
    <row r="8" spans="1:4" ht="15.6" thickBot="1">
      <c r="A8" s="39" t="s">
        <v>54</v>
      </c>
      <c r="B8" s="29"/>
      <c r="C8" s="42"/>
      <c r="D8" s="14"/>
    </row>
    <row r="9" spans="1:4" ht="8.4" customHeight="1" thickTop="1">
      <c r="A9" s="15"/>
      <c r="B9" s="13"/>
      <c r="C9" s="13"/>
      <c r="D9" s="12"/>
    </row>
    <row r="10" spans="1:4" ht="24" customHeight="1">
      <c r="A10" s="27" t="s">
        <v>41</v>
      </c>
      <c r="B10" s="28" t="s">
        <v>42</v>
      </c>
      <c r="C10" s="29"/>
      <c r="D10" s="12"/>
    </row>
    <row r="11" spans="1:4" ht="17.399999999999999" customHeight="1" thickBot="1">
      <c r="A11" s="16"/>
      <c r="B11" s="86"/>
      <c r="C11" s="86"/>
      <c r="D11" s="12"/>
    </row>
    <row r="12" spans="1:4" ht="15">
      <c r="A12" s="35"/>
      <c r="B12" s="34" t="s">
        <v>43</v>
      </c>
      <c r="C12" s="34"/>
      <c r="D12" s="12"/>
    </row>
    <row r="13" spans="1:4" ht="10.199999999999999" customHeight="1">
      <c r="A13" s="16"/>
      <c r="B13" s="18"/>
      <c r="C13" s="17"/>
      <c r="D13" s="12"/>
    </row>
    <row r="14" spans="1:4" ht="46.2" customHeight="1">
      <c r="A14" s="30"/>
      <c r="B14" s="77" t="s">
        <v>44</v>
      </c>
      <c r="C14" s="77"/>
      <c r="D14" s="12"/>
    </row>
    <row r="15" spans="1:4" ht="45.6" customHeight="1">
      <c r="A15" s="31" t="s">
        <v>45</v>
      </c>
      <c r="B15" s="78" t="s">
        <v>70</v>
      </c>
      <c r="C15" s="78"/>
      <c r="D15" s="12"/>
    </row>
    <row r="16" spans="1:4" ht="15.6">
      <c r="A16" s="27" t="s">
        <v>46</v>
      </c>
      <c r="B16" s="79" t="s">
        <v>47</v>
      </c>
      <c r="C16" s="80"/>
      <c r="D16" s="19"/>
    </row>
    <row r="17" spans="1:4" ht="26.4" customHeight="1" thickBot="1">
      <c r="A17" s="20"/>
      <c r="B17" s="81"/>
      <c r="C17" s="81"/>
      <c r="D17" s="19"/>
    </row>
    <row r="18" spans="1:4" ht="15">
      <c r="A18" s="32"/>
      <c r="B18" s="33" t="s">
        <v>48</v>
      </c>
      <c r="C18" s="34"/>
      <c r="D18" s="19"/>
    </row>
    <row r="19" spans="1:4" ht="24" customHeight="1" thickBot="1">
      <c r="A19" s="20"/>
      <c r="B19" s="82"/>
      <c r="C19" s="83"/>
      <c r="D19" s="19"/>
    </row>
    <row r="20" spans="1:4" ht="24.6" customHeight="1">
      <c r="A20" s="32"/>
      <c r="B20" s="33" t="s">
        <v>49</v>
      </c>
      <c r="C20" s="34"/>
      <c r="D20" s="19"/>
    </row>
    <row r="21" spans="1:4" ht="74.400000000000006" customHeight="1">
      <c r="A21" s="20"/>
      <c r="B21" s="84" t="s">
        <v>50</v>
      </c>
      <c r="C21" s="85"/>
      <c r="D21" s="19"/>
    </row>
    <row r="22" spans="1:4" ht="35.4" customHeight="1">
      <c r="A22" s="31"/>
      <c r="B22" s="73" t="s">
        <v>51</v>
      </c>
      <c r="C22" s="74"/>
      <c r="D22" s="19"/>
    </row>
    <row r="23" spans="1:4" ht="15.6">
      <c r="A23" s="21"/>
      <c r="B23" s="75" t="s">
        <v>68</v>
      </c>
      <c r="C23" s="76"/>
      <c r="D23" s="22"/>
    </row>
    <row r="24" spans="1:4" ht="15.6" thickBot="1">
      <c r="A24" s="23"/>
      <c r="B24" s="24"/>
      <c r="C24" s="25"/>
      <c r="D24" s="26"/>
    </row>
    <row r="25" spans="1:4" ht="13.8" thickTop="1"/>
  </sheetData>
  <protectedRanges>
    <protectedRange sqref="B19" name="Range3"/>
    <protectedRange sqref="B17:C17" name="Range2"/>
    <protectedRange sqref="C8" name="Range1"/>
  </protectedRanges>
  <mergeCells count="14">
    <mergeCell ref="B11:C11"/>
    <mergeCell ref="A1:C1"/>
    <mergeCell ref="A2:C2"/>
    <mergeCell ref="A3:C3"/>
    <mergeCell ref="A4:D4"/>
    <mergeCell ref="A5:C5"/>
    <mergeCell ref="B22:C22"/>
    <mergeCell ref="B23:C23"/>
    <mergeCell ref="B14:C14"/>
    <mergeCell ref="B15:C15"/>
    <mergeCell ref="B16:C16"/>
    <mergeCell ref="B17:C17"/>
    <mergeCell ref="B19:C19"/>
    <mergeCell ref="B21:C21"/>
  </mergeCells>
  <hyperlinks>
    <hyperlink ref="B23:C23" r:id="rId1" display="VISION-CAFR@state.vt.us" xr:uid="{5799B487-BA0D-4A03-8F62-9BE100E4156C}"/>
    <hyperlink ref="B23" r:id="rId2" xr:uid="{F2891001-0ABB-4F4C-BF41-0B79D9138066}"/>
  </hyperlinks>
  <pageMargins left="0.7" right="0.7" top="0.75" bottom="0.75" header="0.3" footer="0.3"/>
  <pageSetup orientation="portrait" verticalDpi="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Check Box 1">
              <controlPr defaultSize="0" autoFill="0" autoLine="0" autoPict="0">
                <anchor moveWithCells="1">
                  <from>
                    <xdr:col>0</xdr:col>
                    <xdr:colOff>22860</xdr:colOff>
                    <xdr:row>20</xdr:row>
                    <xdr:rowOff>152400</xdr:rowOff>
                  </from>
                  <to>
                    <xdr:col>0</xdr:col>
                    <xdr:colOff>297180</xdr:colOff>
                    <xdr:row>20</xdr:row>
                    <xdr:rowOff>472440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7830D-DD52-4C02-A1B9-C0B812E11663}">
  <dimension ref="A1:AD1011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8" sqref="A8"/>
    </sheetView>
  </sheetViews>
  <sheetFormatPr defaultRowHeight="14.4"/>
  <cols>
    <col min="1" max="1" width="40.77734375" style="6" customWidth="1"/>
    <col min="2" max="2" width="14.44140625" style="6" customWidth="1"/>
    <col min="3" max="3" width="8.88671875" style="6"/>
    <col min="4" max="4" width="26.44140625" style="6" bestFit="1" customWidth="1"/>
    <col min="5" max="5" width="63.33203125" bestFit="1" customWidth="1"/>
    <col min="6" max="6" width="16.5546875" bestFit="1" customWidth="1"/>
    <col min="7" max="7" width="15.109375" customWidth="1"/>
    <col min="8" max="8" width="16.109375" bestFit="1" customWidth="1"/>
    <col min="9" max="9" width="11" style="6" bestFit="1" customWidth="1"/>
    <col min="10" max="10" width="34" style="6" bestFit="1" customWidth="1"/>
    <col min="11" max="11" width="27.77734375" style="6" customWidth="1"/>
    <col min="12" max="12" width="31.109375" style="6" bestFit="1" customWidth="1"/>
    <col min="13" max="13" width="11.77734375" style="6" customWidth="1"/>
    <col min="14" max="14" width="12.5546875" style="6" customWidth="1"/>
    <col min="15" max="15" width="10" style="6" customWidth="1"/>
    <col min="16" max="17" width="18.33203125" style="6" customWidth="1"/>
    <col min="18" max="18" width="21.6640625" style="49" bestFit="1" customWidth="1"/>
    <col min="19" max="19" width="22.6640625" style="49" bestFit="1" customWidth="1"/>
    <col min="20" max="20" width="21.33203125" style="49" bestFit="1" customWidth="1"/>
    <col min="21" max="21" width="16.33203125" style="49" customWidth="1"/>
    <col min="22" max="22" width="15.109375" style="49" customWidth="1"/>
    <col min="23" max="23" width="19.44140625" style="49" customWidth="1"/>
    <col min="24" max="24" width="35.6640625" bestFit="1" customWidth="1"/>
    <col min="25" max="25" width="17.44140625" style="49" bestFit="1" customWidth="1"/>
    <col min="26" max="26" width="17.44140625" style="50" customWidth="1"/>
    <col min="27" max="27" width="17.44140625" style="68" customWidth="1"/>
    <col min="28" max="28" width="84.21875" bestFit="1" customWidth="1"/>
    <col min="29" max="29" width="65.5546875" style="43" bestFit="1" customWidth="1"/>
    <col min="30" max="30" width="60.88671875" style="43" customWidth="1"/>
  </cols>
  <sheetData>
    <row r="1" spans="1:30">
      <c r="A1" s="48" t="s">
        <v>21</v>
      </c>
      <c r="B1"/>
      <c r="C1"/>
      <c r="D1"/>
      <c r="I1"/>
      <c r="J1"/>
      <c r="K1"/>
      <c r="L1"/>
      <c r="M1"/>
      <c r="N1"/>
      <c r="O1"/>
      <c r="P1"/>
      <c r="Q1"/>
      <c r="AC1" s="51"/>
      <c r="AD1" s="51"/>
    </row>
    <row r="2" spans="1:30">
      <c r="A2" s="48" t="s">
        <v>22</v>
      </c>
      <c r="B2" s="52"/>
      <c r="C2"/>
      <c r="D2"/>
      <c r="I2"/>
      <c r="J2"/>
      <c r="K2"/>
      <c r="L2"/>
      <c r="M2"/>
      <c r="N2"/>
      <c r="O2"/>
      <c r="P2"/>
      <c r="Q2"/>
      <c r="AC2" s="51"/>
      <c r="AD2" s="51"/>
    </row>
    <row r="3" spans="1:30" ht="21">
      <c r="A3" s="48" t="s">
        <v>76</v>
      </c>
      <c r="B3"/>
      <c r="C3"/>
      <c r="D3"/>
      <c r="E3" s="53"/>
      <c r="F3" s="53"/>
      <c r="G3" s="53"/>
      <c r="H3" s="53"/>
      <c r="I3"/>
      <c r="J3"/>
      <c r="K3"/>
      <c r="L3"/>
      <c r="M3"/>
      <c r="N3"/>
      <c r="O3"/>
      <c r="P3"/>
      <c r="Q3"/>
      <c r="AC3" s="51"/>
      <c r="AD3" s="51"/>
    </row>
    <row r="4" spans="1:30">
      <c r="A4" s="48"/>
      <c r="B4"/>
      <c r="C4"/>
      <c r="D4"/>
      <c r="I4"/>
      <c r="J4"/>
      <c r="K4"/>
      <c r="L4"/>
      <c r="M4"/>
      <c r="N4"/>
      <c r="O4"/>
      <c r="P4"/>
      <c r="Q4"/>
      <c r="AC4" s="51"/>
      <c r="AD4" s="51"/>
    </row>
    <row r="5" spans="1:30">
      <c r="A5" s="54" t="s">
        <v>65</v>
      </c>
      <c r="B5"/>
      <c r="C5"/>
      <c r="D5"/>
      <c r="I5"/>
      <c r="J5"/>
      <c r="K5"/>
      <c r="L5"/>
      <c r="M5"/>
      <c r="N5"/>
      <c r="O5"/>
      <c r="P5"/>
      <c r="Q5"/>
      <c r="AC5" s="51"/>
      <c r="AD5" s="51"/>
    </row>
    <row r="6" spans="1:30">
      <c r="A6" s="55" t="s">
        <v>66</v>
      </c>
      <c r="B6"/>
      <c r="C6" s="56" t="s">
        <v>69</v>
      </c>
      <c r="D6"/>
      <c r="I6"/>
      <c r="J6"/>
      <c r="K6"/>
      <c r="L6"/>
      <c r="M6"/>
      <c r="N6"/>
      <c r="O6"/>
      <c r="P6"/>
      <c r="Q6"/>
      <c r="AC6" s="51"/>
      <c r="AD6" s="51"/>
    </row>
    <row r="7" spans="1:30">
      <c r="A7"/>
      <c r="B7"/>
      <c r="C7"/>
      <c r="D7"/>
      <c r="I7"/>
      <c r="J7"/>
      <c r="K7"/>
      <c r="L7"/>
      <c r="M7"/>
      <c r="N7"/>
      <c r="O7"/>
      <c r="P7"/>
      <c r="Q7"/>
      <c r="AC7" s="51"/>
      <c r="AD7" s="51"/>
    </row>
    <row r="8" spans="1:30" ht="57.6">
      <c r="A8" s="57" t="s">
        <v>0</v>
      </c>
      <c r="B8" s="57" t="s">
        <v>1</v>
      </c>
      <c r="C8" s="57" t="s">
        <v>2</v>
      </c>
      <c r="D8" s="57" t="s">
        <v>59</v>
      </c>
      <c r="E8" s="58" t="s">
        <v>3</v>
      </c>
      <c r="F8" s="59" t="s">
        <v>56</v>
      </c>
      <c r="G8" s="58" t="s">
        <v>4</v>
      </c>
      <c r="H8" s="59" t="s">
        <v>57</v>
      </c>
      <c r="I8" s="57" t="s">
        <v>60</v>
      </c>
      <c r="J8" s="57" t="s">
        <v>61</v>
      </c>
      <c r="K8" s="57" t="s">
        <v>5</v>
      </c>
      <c r="L8" s="57" t="s">
        <v>6</v>
      </c>
      <c r="M8" s="57" t="s">
        <v>7</v>
      </c>
      <c r="N8" s="57" t="s">
        <v>8</v>
      </c>
      <c r="O8" s="57" t="s">
        <v>9</v>
      </c>
      <c r="P8" s="60" t="s">
        <v>37</v>
      </c>
      <c r="Q8" s="60" t="s">
        <v>36</v>
      </c>
      <c r="R8" s="61" t="s">
        <v>10</v>
      </c>
      <c r="S8" s="61" t="s">
        <v>11</v>
      </c>
      <c r="T8" s="62" t="s">
        <v>12</v>
      </c>
      <c r="U8" s="63" t="s">
        <v>13</v>
      </c>
      <c r="V8" s="63" t="s">
        <v>14</v>
      </c>
      <c r="W8" s="64" t="s">
        <v>71</v>
      </c>
      <c r="X8" s="65" t="s">
        <v>52</v>
      </c>
      <c r="Y8" s="64" t="s">
        <v>78</v>
      </c>
      <c r="Z8" s="60" t="s">
        <v>34</v>
      </c>
      <c r="AA8" s="64" t="s">
        <v>39</v>
      </c>
      <c r="AB8" s="57" t="s">
        <v>15</v>
      </c>
      <c r="AC8" s="66" t="s">
        <v>38</v>
      </c>
      <c r="AD8" s="66" t="s">
        <v>55</v>
      </c>
    </row>
    <row r="9" spans="1:30">
      <c r="E9" s="6" t="s">
        <v>35</v>
      </c>
      <c r="F9" t="str">
        <f>IF(E9="** Select One **","Update Column E","OK")</f>
        <v>Update Column E</v>
      </c>
      <c r="G9" s="6" t="s">
        <v>35</v>
      </c>
      <c r="H9" t="str">
        <f>IF(G9="** Select One **","Update Column G","OK")</f>
        <v>Update Column G</v>
      </c>
      <c r="M9" s="67"/>
      <c r="N9" s="67"/>
      <c r="P9" s="47"/>
      <c r="Q9" s="47"/>
      <c r="R9" s="47"/>
      <c r="S9" s="47"/>
      <c r="T9" s="49">
        <f t="shared" ref="T9:T73" si="0">ROUND(R9-S9,2)</f>
        <v>0</v>
      </c>
      <c r="U9" s="47">
        <v>0</v>
      </c>
      <c r="V9" s="47">
        <v>0</v>
      </c>
      <c r="W9" s="49">
        <f>T9-U9-V9</f>
        <v>0</v>
      </c>
      <c r="X9" t="str">
        <f>IF(W9=0,"OK","Columns U and V do not equal Column T")</f>
        <v>OK</v>
      </c>
      <c r="Y9" s="49">
        <f>SUMIF('ACFR 8'!B:B,Template!D:D,'ACFR 8'!F:F)</f>
        <v>0</v>
      </c>
      <c r="Z9" t="str">
        <f>IF(G9="no",IF(Y9=0,"OK","See Column G"),IF(Y9=0,"Add Retainage","OK"))</f>
        <v>Add Retainage</v>
      </c>
      <c r="AA9" s="49">
        <f t="shared" ref="AA9:AA72" si="1">(P9-Q9)-(R9-S9)</f>
        <v>0</v>
      </c>
      <c r="AB9" t="str">
        <f>IF((P9-Q9)=(R9-S9),"No explanation is necessary","Please provide an explanation in Column AC as to why VISION does not match actual amounts")</f>
        <v>No explanation is necessary</v>
      </c>
      <c r="AD9" s="6"/>
    </row>
    <row r="10" spans="1:30">
      <c r="E10" s="6" t="s">
        <v>35</v>
      </c>
      <c r="F10" t="str">
        <f t="shared" ref="F10:F73" si="2">IF(E10="** Select One **","Update Column E","OK")</f>
        <v>Update Column E</v>
      </c>
      <c r="G10" s="6" t="s">
        <v>35</v>
      </c>
      <c r="H10" t="str">
        <f t="shared" ref="H10:H73" si="3">IF(G10="** Select One **","Update Column G","OK")</f>
        <v>Update Column G</v>
      </c>
      <c r="M10" s="67"/>
      <c r="N10" s="67"/>
      <c r="P10" s="47"/>
      <c r="Q10" s="47"/>
      <c r="R10" s="47"/>
      <c r="S10" s="47"/>
      <c r="T10" s="49">
        <f t="shared" si="0"/>
        <v>0</v>
      </c>
      <c r="U10" s="47">
        <v>0</v>
      </c>
      <c r="V10" s="47">
        <v>0</v>
      </c>
      <c r="W10" s="49">
        <f t="shared" ref="W10:W73" si="4">T10-U10-V10</f>
        <v>0</v>
      </c>
      <c r="X10" t="str">
        <f t="shared" ref="X10:X73" si="5">IF(W10=0,"OK","Columns U and V do not equal Column T")</f>
        <v>OK</v>
      </c>
      <c r="Y10" s="49">
        <f>SUMIF('ACFR 8'!B:B,Template!D:D,'ACFR 8'!F:F)</f>
        <v>0</v>
      </c>
      <c r="Z10" t="str">
        <f t="shared" ref="Z10:Z73" si="6">IF(G10="no",IF(Y10=0,"OK","See Column G"),IF(Y10=0,"Add Retainage","OK"))</f>
        <v>Add Retainage</v>
      </c>
      <c r="AA10" s="49">
        <f>(P10-Q10)-(R10-S10)</f>
        <v>0</v>
      </c>
      <c r="AB10" t="str">
        <f t="shared" ref="AB10:AB73" si="7">IF((P10-Q10)=(R10-S10),"No explanation is necessary","Please provide an explanation in Column AC as to why VISION does not match actual amounts")</f>
        <v>No explanation is necessary</v>
      </c>
      <c r="AD10" s="6"/>
    </row>
    <row r="11" spans="1:30">
      <c r="E11" s="6" t="s">
        <v>35</v>
      </c>
      <c r="F11" t="str">
        <f t="shared" si="2"/>
        <v>Update Column E</v>
      </c>
      <c r="G11" s="6" t="s">
        <v>35</v>
      </c>
      <c r="H11" t="str">
        <f t="shared" si="3"/>
        <v>Update Column G</v>
      </c>
      <c r="M11" s="67"/>
      <c r="N11" s="67"/>
      <c r="P11" s="47"/>
      <c r="Q11" s="47"/>
      <c r="R11" s="47"/>
      <c r="S11" s="47"/>
      <c r="T11" s="49">
        <f t="shared" si="0"/>
        <v>0</v>
      </c>
      <c r="U11" s="47">
        <v>0</v>
      </c>
      <c r="V11" s="47">
        <v>0</v>
      </c>
      <c r="W11" s="49">
        <f t="shared" si="4"/>
        <v>0</v>
      </c>
      <c r="X11" t="str">
        <f t="shared" si="5"/>
        <v>OK</v>
      </c>
      <c r="Y11" s="49">
        <f>SUMIF('ACFR 8'!B:B,Template!D:D,'ACFR 8'!F:F)</f>
        <v>0</v>
      </c>
      <c r="Z11" t="str">
        <f t="shared" si="6"/>
        <v>Add Retainage</v>
      </c>
      <c r="AA11" s="49">
        <f t="shared" si="1"/>
        <v>0</v>
      </c>
      <c r="AB11" t="str">
        <f t="shared" si="7"/>
        <v>No explanation is necessary</v>
      </c>
      <c r="AD11" s="6"/>
    </row>
    <row r="12" spans="1:30">
      <c r="E12" s="6" t="s">
        <v>35</v>
      </c>
      <c r="F12" t="str">
        <f t="shared" si="2"/>
        <v>Update Column E</v>
      </c>
      <c r="G12" s="6" t="s">
        <v>35</v>
      </c>
      <c r="H12" t="str">
        <f t="shared" si="3"/>
        <v>Update Column G</v>
      </c>
      <c r="M12" s="67"/>
      <c r="N12" s="67"/>
      <c r="P12" s="47"/>
      <c r="Q12" s="47"/>
      <c r="R12" s="47"/>
      <c r="S12" s="47"/>
      <c r="T12" s="49">
        <f t="shared" si="0"/>
        <v>0</v>
      </c>
      <c r="U12" s="47">
        <v>0</v>
      </c>
      <c r="V12" s="47">
        <v>0</v>
      </c>
      <c r="W12" s="49">
        <f t="shared" si="4"/>
        <v>0</v>
      </c>
      <c r="X12" t="str">
        <f t="shared" si="5"/>
        <v>OK</v>
      </c>
      <c r="Y12" s="49">
        <f>SUMIF('ACFR 8'!B:B,Template!D:D,'ACFR 8'!F:F)</f>
        <v>0</v>
      </c>
      <c r="Z12" t="str">
        <f t="shared" si="6"/>
        <v>Add Retainage</v>
      </c>
      <c r="AA12" s="49">
        <f t="shared" si="1"/>
        <v>0</v>
      </c>
      <c r="AB12" t="str">
        <f t="shared" si="7"/>
        <v>No explanation is necessary</v>
      </c>
      <c r="AD12" s="6"/>
    </row>
    <row r="13" spans="1:30">
      <c r="E13" s="6" t="s">
        <v>35</v>
      </c>
      <c r="F13" t="str">
        <f t="shared" si="2"/>
        <v>Update Column E</v>
      </c>
      <c r="G13" s="6" t="s">
        <v>35</v>
      </c>
      <c r="H13" t="str">
        <f t="shared" si="3"/>
        <v>Update Column G</v>
      </c>
      <c r="M13" s="67"/>
      <c r="N13" s="67"/>
      <c r="P13" s="47"/>
      <c r="Q13" s="47"/>
      <c r="R13" s="47"/>
      <c r="S13" s="47"/>
      <c r="T13" s="49">
        <f t="shared" si="0"/>
        <v>0</v>
      </c>
      <c r="U13" s="47">
        <v>0</v>
      </c>
      <c r="V13" s="47">
        <v>0</v>
      </c>
      <c r="W13" s="49">
        <f t="shared" si="4"/>
        <v>0</v>
      </c>
      <c r="X13" t="str">
        <f t="shared" si="5"/>
        <v>OK</v>
      </c>
      <c r="Y13" s="49">
        <f>SUMIF('ACFR 8'!B:B,Template!D:D,'ACFR 8'!F:F)</f>
        <v>0</v>
      </c>
      <c r="Z13" t="str">
        <f t="shared" si="6"/>
        <v>Add Retainage</v>
      </c>
      <c r="AA13" s="49">
        <f t="shared" si="1"/>
        <v>0</v>
      </c>
      <c r="AB13" t="str">
        <f t="shared" si="7"/>
        <v>No explanation is necessary</v>
      </c>
      <c r="AD13" s="6"/>
    </row>
    <row r="14" spans="1:30">
      <c r="E14" s="6" t="s">
        <v>35</v>
      </c>
      <c r="F14" t="str">
        <f t="shared" si="2"/>
        <v>Update Column E</v>
      </c>
      <c r="G14" s="6" t="s">
        <v>35</v>
      </c>
      <c r="H14" t="str">
        <f t="shared" si="3"/>
        <v>Update Column G</v>
      </c>
      <c r="M14" s="67"/>
      <c r="N14" s="67"/>
      <c r="P14" s="47"/>
      <c r="Q14" s="47"/>
      <c r="R14" s="47"/>
      <c r="S14" s="47"/>
      <c r="T14" s="49">
        <f t="shared" si="0"/>
        <v>0</v>
      </c>
      <c r="U14" s="47">
        <v>0</v>
      </c>
      <c r="V14" s="47">
        <v>0</v>
      </c>
      <c r="W14" s="49">
        <f t="shared" si="4"/>
        <v>0</v>
      </c>
      <c r="X14" t="str">
        <f t="shared" si="5"/>
        <v>OK</v>
      </c>
      <c r="Y14" s="49">
        <f>SUMIF('ACFR 8'!B:B,Template!D:D,'ACFR 8'!F:F)</f>
        <v>0</v>
      </c>
      <c r="Z14" t="str">
        <f t="shared" si="6"/>
        <v>Add Retainage</v>
      </c>
      <c r="AA14" s="49">
        <f t="shared" si="1"/>
        <v>0</v>
      </c>
      <c r="AB14" t="str">
        <f t="shared" si="7"/>
        <v>No explanation is necessary</v>
      </c>
      <c r="AD14" s="6"/>
    </row>
    <row r="15" spans="1:30">
      <c r="E15" s="6" t="s">
        <v>35</v>
      </c>
      <c r="F15" t="str">
        <f t="shared" si="2"/>
        <v>Update Column E</v>
      </c>
      <c r="G15" s="6" t="s">
        <v>35</v>
      </c>
      <c r="H15" t="str">
        <f t="shared" si="3"/>
        <v>Update Column G</v>
      </c>
      <c r="M15" s="67"/>
      <c r="N15" s="67"/>
      <c r="P15" s="47"/>
      <c r="Q15" s="47"/>
      <c r="R15" s="47"/>
      <c r="S15" s="47"/>
      <c r="T15" s="49">
        <f t="shared" si="0"/>
        <v>0</v>
      </c>
      <c r="U15" s="47">
        <v>0</v>
      </c>
      <c r="V15" s="47">
        <v>0</v>
      </c>
      <c r="W15" s="49">
        <f t="shared" si="4"/>
        <v>0</v>
      </c>
      <c r="X15" t="str">
        <f t="shared" si="5"/>
        <v>OK</v>
      </c>
      <c r="Y15" s="49">
        <f>SUMIF('ACFR 8'!B:B,Template!D:D,'ACFR 8'!F:F)</f>
        <v>0</v>
      </c>
      <c r="Z15" t="str">
        <f t="shared" si="6"/>
        <v>Add Retainage</v>
      </c>
      <c r="AA15" s="49">
        <f t="shared" si="1"/>
        <v>0</v>
      </c>
      <c r="AB15" t="str">
        <f t="shared" si="7"/>
        <v>No explanation is necessary</v>
      </c>
      <c r="AD15" s="6"/>
    </row>
    <row r="16" spans="1:30">
      <c r="E16" s="6" t="s">
        <v>35</v>
      </c>
      <c r="F16" t="str">
        <f t="shared" si="2"/>
        <v>Update Column E</v>
      </c>
      <c r="G16" s="6" t="s">
        <v>35</v>
      </c>
      <c r="H16" t="str">
        <f t="shared" si="3"/>
        <v>Update Column G</v>
      </c>
      <c r="M16" s="67"/>
      <c r="N16" s="67"/>
      <c r="P16" s="47"/>
      <c r="Q16" s="47"/>
      <c r="R16" s="47"/>
      <c r="S16" s="47"/>
      <c r="T16" s="49">
        <f t="shared" si="0"/>
        <v>0</v>
      </c>
      <c r="U16" s="47">
        <v>0</v>
      </c>
      <c r="V16" s="47">
        <v>0</v>
      </c>
      <c r="W16" s="49">
        <f t="shared" si="4"/>
        <v>0</v>
      </c>
      <c r="X16" t="str">
        <f t="shared" si="5"/>
        <v>OK</v>
      </c>
      <c r="Y16" s="49">
        <f>SUMIF('ACFR 8'!B:B,Template!D:D,'ACFR 8'!F:F)</f>
        <v>0</v>
      </c>
      <c r="Z16" t="str">
        <f t="shared" si="6"/>
        <v>Add Retainage</v>
      </c>
      <c r="AA16" s="49">
        <f t="shared" si="1"/>
        <v>0</v>
      </c>
      <c r="AB16" t="str">
        <f t="shared" si="7"/>
        <v>No explanation is necessary</v>
      </c>
      <c r="AD16" s="6"/>
    </row>
    <row r="17" spans="5:30">
      <c r="E17" s="6" t="s">
        <v>35</v>
      </c>
      <c r="F17" t="str">
        <f t="shared" si="2"/>
        <v>Update Column E</v>
      </c>
      <c r="G17" s="6" t="s">
        <v>35</v>
      </c>
      <c r="H17" t="str">
        <f t="shared" si="3"/>
        <v>Update Column G</v>
      </c>
      <c r="M17" s="67"/>
      <c r="N17" s="67"/>
      <c r="P17" s="47"/>
      <c r="Q17" s="47"/>
      <c r="R17" s="47"/>
      <c r="S17" s="47"/>
      <c r="T17" s="49">
        <f t="shared" si="0"/>
        <v>0</v>
      </c>
      <c r="U17" s="47">
        <v>0</v>
      </c>
      <c r="V17" s="47">
        <v>0</v>
      </c>
      <c r="W17" s="49">
        <f t="shared" si="4"/>
        <v>0</v>
      </c>
      <c r="X17" t="str">
        <f t="shared" si="5"/>
        <v>OK</v>
      </c>
      <c r="Y17" s="49">
        <f>SUMIF('ACFR 8'!B:B,Template!D:D,'ACFR 8'!F:F)</f>
        <v>0</v>
      </c>
      <c r="Z17" t="str">
        <f t="shared" si="6"/>
        <v>Add Retainage</v>
      </c>
      <c r="AA17" s="49">
        <f t="shared" si="1"/>
        <v>0</v>
      </c>
      <c r="AB17" t="str">
        <f t="shared" si="7"/>
        <v>No explanation is necessary</v>
      </c>
      <c r="AD17" s="6"/>
    </row>
    <row r="18" spans="5:30">
      <c r="E18" s="6" t="s">
        <v>35</v>
      </c>
      <c r="F18" t="str">
        <f t="shared" si="2"/>
        <v>Update Column E</v>
      </c>
      <c r="G18" s="6" t="s">
        <v>35</v>
      </c>
      <c r="H18" t="str">
        <f t="shared" si="3"/>
        <v>Update Column G</v>
      </c>
      <c r="M18" s="67"/>
      <c r="N18" s="67"/>
      <c r="P18" s="47"/>
      <c r="Q18" s="47"/>
      <c r="R18" s="47"/>
      <c r="S18" s="47"/>
      <c r="T18" s="49">
        <f t="shared" si="0"/>
        <v>0</v>
      </c>
      <c r="U18" s="47">
        <v>0</v>
      </c>
      <c r="V18" s="47">
        <v>0</v>
      </c>
      <c r="W18" s="49">
        <f t="shared" si="4"/>
        <v>0</v>
      </c>
      <c r="X18" t="str">
        <f t="shared" si="5"/>
        <v>OK</v>
      </c>
      <c r="Y18" s="49">
        <f>SUMIF('ACFR 8'!B:B,Template!D:D,'ACFR 8'!F:F)</f>
        <v>0</v>
      </c>
      <c r="Z18" t="str">
        <f t="shared" si="6"/>
        <v>Add Retainage</v>
      </c>
      <c r="AA18" s="49">
        <f t="shared" si="1"/>
        <v>0</v>
      </c>
      <c r="AB18" t="str">
        <f t="shared" si="7"/>
        <v>No explanation is necessary</v>
      </c>
      <c r="AD18" s="6"/>
    </row>
    <row r="19" spans="5:30">
      <c r="E19" s="6" t="s">
        <v>35</v>
      </c>
      <c r="F19" t="str">
        <f t="shared" si="2"/>
        <v>Update Column E</v>
      </c>
      <c r="G19" s="6" t="s">
        <v>35</v>
      </c>
      <c r="H19" t="str">
        <f t="shared" si="3"/>
        <v>Update Column G</v>
      </c>
      <c r="M19" s="67"/>
      <c r="N19" s="67"/>
      <c r="P19" s="47"/>
      <c r="Q19" s="47"/>
      <c r="R19" s="47"/>
      <c r="S19" s="47"/>
      <c r="T19" s="49">
        <f t="shared" si="0"/>
        <v>0</v>
      </c>
      <c r="U19" s="47">
        <v>0</v>
      </c>
      <c r="V19" s="47">
        <v>0</v>
      </c>
      <c r="W19" s="49">
        <f t="shared" si="4"/>
        <v>0</v>
      </c>
      <c r="X19" t="str">
        <f t="shared" si="5"/>
        <v>OK</v>
      </c>
      <c r="Y19" s="49">
        <f>SUMIF('ACFR 8'!B:B,Template!D:D,'ACFR 8'!F:F)</f>
        <v>0</v>
      </c>
      <c r="Z19" t="str">
        <f t="shared" si="6"/>
        <v>Add Retainage</v>
      </c>
      <c r="AA19" s="49">
        <f t="shared" si="1"/>
        <v>0</v>
      </c>
      <c r="AB19" t="str">
        <f t="shared" si="7"/>
        <v>No explanation is necessary</v>
      </c>
      <c r="AD19" s="6"/>
    </row>
    <row r="20" spans="5:30">
      <c r="E20" s="6" t="s">
        <v>35</v>
      </c>
      <c r="F20" t="str">
        <f t="shared" si="2"/>
        <v>Update Column E</v>
      </c>
      <c r="G20" s="6" t="s">
        <v>35</v>
      </c>
      <c r="H20" t="str">
        <f t="shared" si="3"/>
        <v>Update Column G</v>
      </c>
      <c r="M20" s="67"/>
      <c r="N20" s="67"/>
      <c r="P20" s="47"/>
      <c r="Q20" s="47"/>
      <c r="R20" s="47"/>
      <c r="S20" s="47"/>
      <c r="T20" s="49">
        <f t="shared" si="0"/>
        <v>0</v>
      </c>
      <c r="U20" s="47">
        <v>0</v>
      </c>
      <c r="V20" s="47">
        <v>0</v>
      </c>
      <c r="W20" s="49">
        <f t="shared" si="4"/>
        <v>0</v>
      </c>
      <c r="X20" t="str">
        <f t="shared" si="5"/>
        <v>OK</v>
      </c>
      <c r="Y20" s="49">
        <f>SUMIF('ACFR 8'!B:B,Template!D:D,'ACFR 8'!F:F)</f>
        <v>0</v>
      </c>
      <c r="Z20" t="str">
        <f t="shared" si="6"/>
        <v>Add Retainage</v>
      </c>
      <c r="AA20" s="49">
        <f t="shared" si="1"/>
        <v>0</v>
      </c>
      <c r="AB20" t="str">
        <f t="shared" si="7"/>
        <v>No explanation is necessary</v>
      </c>
      <c r="AD20" s="6"/>
    </row>
    <row r="21" spans="5:30">
      <c r="E21" s="6" t="s">
        <v>35</v>
      </c>
      <c r="F21" t="str">
        <f t="shared" si="2"/>
        <v>Update Column E</v>
      </c>
      <c r="G21" s="6" t="s">
        <v>35</v>
      </c>
      <c r="H21" t="str">
        <f t="shared" si="3"/>
        <v>Update Column G</v>
      </c>
      <c r="M21" s="67"/>
      <c r="N21" s="67"/>
      <c r="P21" s="47"/>
      <c r="Q21" s="47"/>
      <c r="R21" s="47"/>
      <c r="S21" s="47"/>
      <c r="T21" s="49">
        <f t="shared" si="0"/>
        <v>0</v>
      </c>
      <c r="U21" s="47">
        <v>0</v>
      </c>
      <c r="V21" s="47">
        <v>0</v>
      </c>
      <c r="W21" s="49">
        <f t="shared" si="4"/>
        <v>0</v>
      </c>
      <c r="X21" t="str">
        <f t="shared" si="5"/>
        <v>OK</v>
      </c>
      <c r="Y21" s="49">
        <f>SUMIF('ACFR 8'!B:B,Template!D:D,'ACFR 8'!F:F)</f>
        <v>0</v>
      </c>
      <c r="Z21" t="str">
        <f t="shared" si="6"/>
        <v>Add Retainage</v>
      </c>
      <c r="AA21" s="49">
        <f t="shared" si="1"/>
        <v>0</v>
      </c>
      <c r="AB21" t="str">
        <f t="shared" si="7"/>
        <v>No explanation is necessary</v>
      </c>
      <c r="AD21" s="6"/>
    </row>
    <row r="22" spans="5:30">
      <c r="E22" s="6" t="s">
        <v>35</v>
      </c>
      <c r="F22" t="str">
        <f t="shared" si="2"/>
        <v>Update Column E</v>
      </c>
      <c r="G22" s="6" t="s">
        <v>35</v>
      </c>
      <c r="H22" t="str">
        <f t="shared" si="3"/>
        <v>Update Column G</v>
      </c>
      <c r="M22" s="67"/>
      <c r="N22" s="67"/>
      <c r="P22" s="47"/>
      <c r="Q22" s="47"/>
      <c r="R22" s="47"/>
      <c r="S22" s="47"/>
      <c r="T22" s="49">
        <f t="shared" si="0"/>
        <v>0</v>
      </c>
      <c r="U22" s="47">
        <v>0</v>
      </c>
      <c r="V22" s="47">
        <v>0</v>
      </c>
      <c r="W22" s="49">
        <f t="shared" si="4"/>
        <v>0</v>
      </c>
      <c r="X22" t="str">
        <f t="shared" si="5"/>
        <v>OK</v>
      </c>
      <c r="Y22" s="49">
        <f>SUMIF('ACFR 8'!B:B,Template!D:D,'ACFR 8'!F:F)</f>
        <v>0</v>
      </c>
      <c r="Z22" t="str">
        <f t="shared" si="6"/>
        <v>Add Retainage</v>
      </c>
      <c r="AA22" s="49">
        <f t="shared" si="1"/>
        <v>0</v>
      </c>
      <c r="AB22" t="str">
        <f t="shared" si="7"/>
        <v>No explanation is necessary</v>
      </c>
      <c r="AD22" s="6"/>
    </row>
    <row r="23" spans="5:30">
      <c r="E23" s="6" t="s">
        <v>35</v>
      </c>
      <c r="F23" t="str">
        <f t="shared" si="2"/>
        <v>Update Column E</v>
      </c>
      <c r="G23" s="6" t="s">
        <v>35</v>
      </c>
      <c r="H23" t="str">
        <f t="shared" si="3"/>
        <v>Update Column G</v>
      </c>
      <c r="M23" s="67"/>
      <c r="N23" s="67"/>
      <c r="P23" s="47"/>
      <c r="Q23" s="47"/>
      <c r="R23" s="47"/>
      <c r="S23" s="47"/>
      <c r="T23" s="49">
        <f t="shared" si="0"/>
        <v>0</v>
      </c>
      <c r="U23" s="47">
        <v>0</v>
      </c>
      <c r="V23" s="47">
        <v>0</v>
      </c>
      <c r="W23" s="49">
        <f t="shared" si="4"/>
        <v>0</v>
      </c>
      <c r="X23" t="str">
        <f t="shared" si="5"/>
        <v>OK</v>
      </c>
      <c r="Y23" s="49">
        <f>SUMIF('ACFR 8'!B:B,Template!D:D,'ACFR 8'!F:F)</f>
        <v>0</v>
      </c>
      <c r="Z23" t="str">
        <f t="shared" si="6"/>
        <v>Add Retainage</v>
      </c>
      <c r="AA23" s="49">
        <f t="shared" si="1"/>
        <v>0</v>
      </c>
      <c r="AB23" t="str">
        <f t="shared" si="7"/>
        <v>No explanation is necessary</v>
      </c>
      <c r="AD23" s="6"/>
    </row>
    <row r="24" spans="5:30">
      <c r="E24" s="6" t="s">
        <v>35</v>
      </c>
      <c r="F24" t="str">
        <f t="shared" si="2"/>
        <v>Update Column E</v>
      </c>
      <c r="G24" s="6" t="s">
        <v>35</v>
      </c>
      <c r="H24" t="str">
        <f t="shared" si="3"/>
        <v>Update Column G</v>
      </c>
      <c r="M24" s="67"/>
      <c r="N24" s="67"/>
      <c r="P24" s="47"/>
      <c r="Q24" s="47"/>
      <c r="R24" s="47"/>
      <c r="S24" s="47"/>
      <c r="T24" s="49">
        <f t="shared" si="0"/>
        <v>0</v>
      </c>
      <c r="U24" s="47">
        <v>0</v>
      </c>
      <c r="V24" s="47">
        <v>0</v>
      </c>
      <c r="W24" s="49">
        <f t="shared" si="4"/>
        <v>0</v>
      </c>
      <c r="X24" t="str">
        <f t="shared" si="5"/>
        <v>OK</v>
      </c>
      <c r="Y24" s="49">
        <f>SUMIF('ACFR 8'!B:B,Template!D:D,'ACFR 8'!F:F)</f>
        <v>0</v>
      </c>
      <c r="Z24" t="str">
        <f t="shared" si="6"/>
        <v>Add Retainage</v>
      </c>
      <c r="AA24" s="49">
        <f t="shared" si="1"/>
        <v>0</v>
      </c>
      <c r="AB24" t="str">
        <f t="shared" si="7"/>
        <v>No explanation is necessary</v>
      </c>
      <c r="AD24" s="6"/>
    </row>
    <row r="25" spans="5:30">
      <c r="E25" s="6" t="s">
        <v>35</v>
      </c>
      <c r="F25" t="str">
        <f t="shared" si="2"/>
        <v>Update Column E</v>
      </c>
      <c r="G25" s="6" t="s">
        <v>35</v>
      </c>
      <c r="H25" t="str">
        <f t="shared" si="3"/>
        <v>Update Column G</v>
      </c>
      <c r="M25" s="67"/>
      <c r="N25" s="67"/>
      <c r="P25" s="47"/>
      <c r="Q25" s="47"/>
      <c r="R25" s="47"/>
      <c r="S25" s="47"/>
      <c r="T25" s="49">
        <f t="shared" si="0"/>
        <v>0</v>
      </c>
      <c r="U25" s="47">
        <v>0</v>
      </c>
      <c r="V25" s="47">
        <v>0</v>
      </c>
      <c r="W25" s="49">
        <f t="shared" si="4"/>
        <v>0</v>
      </c>
      <c r="X25" t="str">
        <f t="shared" si="5"/>
        <v>OK</v>
      </c>
      <c r="Y25" s="49">
        <f>SUMIF('ACFR 8'!B:B,Template!D:D,'ACFR 8'!F:F)</f>
        <v>0</v>
      </c>
      <c r="Z25" t="str">
        <f t="shared" si="6"/>
        <v>Add Retainage</v>
      </c>
      <c r="AA25" s="49">
        <f t="shared" si="1"/>
        <v>0</v>
      </c>
      <c r="AB25" t="str">
        <f t="shared" si="7"/>
        <v>No explanation is necessary</v>
      </c>
      <c r="AD25" s="6"/>
    </row>
    <row r="26" spans="5:30">
      <c r="E26" s="6" t="s">
        <v>35</v>
      </c>
      <c r="F26" t="str">
        <f t="shared" si="2"/>
        <v>Update Column E</v>
      </c>
      <c r="G26" s="6" t="s">
        <v>35</v>
      </c>
      <c r="H26" t="str">
        <f t="shared" si="3"/>
        <v>Update Column G</v>
      </c>
      <c r="M26" s="67"/>
      <c r="N26" s="67"/>
      <c r="P26" s="47"/>
      <c r="Q26" s="47"/>
      <c r="R26" s="47"/>
      <c r="S26" s="47"/>
      <c r="T26" s="49">
        <f t="shared" si="0"/>
        <v>0</v>
      </c>
      <c r="U26" s="47">
        <v>0</v>
      </c>
      <c r="V26" s="47">
        <v>0</v>
      </c>
      <c r="W26" s="49">
        <f t="shared" si="4"/>
        <v>0</v>
      </c>
      <c r="X26" t="str">
        <f t="shared" si="5"/>
        <v>OK</v>
      </c>
      <c r="Y26" s="49">
        <f>SUMIF('ACFR 8'!B:B,Template!D:D,'ACFR 8'!F:F)</f>
        <v>0</v>
      </c>
      <c r="Z26" t="str">
        <f t="shared" si="6"/>
        <v>Add Retainage</v>
      </c>
      <c r="AA26" s="49">
        <f t="shared" si="1"/>
        <v>0</v>
      </c>
      <c r="AB26" t="str">
        <f t="shared" si="7"/>
        <v>No explanation is necessary</v>
      </c>
      <c r="AD26" s="6"/>
    </row>
    <row r="27" spans="5:30">
      <c r="E27" s="6" t="s">
        <v>35</v>
      </c>
      <c r="F27" t="str">
        <f t="shared" si="2"/>
        <v>Update Column E</v>
      </c>
      <c r="G27" s="6" t="s">
        <v>35</v>
      </c>
      <c r="H27" t="str">
        <f t="shared" si="3"/>
        <v>Update Column G</v>
      </c>
      <c r="M27" s="67"/>
      <c r="N27" s="67"/>
      <c r="P27" s="47"/>
      <c r="Q27" s="47"/>
      <c r="R27" s="47"/>
      <c r="S27" s="47"/>
      <c r="T27" s="49">
        <f t="shared" si="0"/>
        <v>0</v>
      </c>
      <c r="U27" s="47">
        <v>0</v>
      </c>
      <c r="V27" s="47">
        <v>0</v>
      </c>
      <c r="W27" s="49">
        <f t="shared" si="4"/>
        <v>0</v>
      </c>
      <c r="X27" t="str">
        <f t="shared" si="5"/>
        <v>OK</v>
      </c>
      <c r="Y27" s="49">
        <f>SUMIF('ACFR 8'!B:B,Template!D:D,'ACFR 8'!F:F)</f>
        <v>0</v>
      </c>
      <c r="Z27" t="str">
        <f t="shared" si="6"/>
        <v>Add Retainage</v>
      </c>
      <c r="AA27" s="49">
        <f t="shared" si="1"/>
        <v>0</v>
      </c>
      <c r="AB27" t="str">
        <f t="shared" si="7"/>
        <v>No explanation is necessary</v>
      </c>
      <c r="AD27" s="6"/>
    </row>
    <row r="28" spans="5:30">
      <c r="E28" s="6" t="s">
        <v>35</v>
      </c>
      <c r="F28" t="str">
        <f t="shared" si="2"/>
        <v>Update Column E</v>
      </c>
      <c r="G28" s="6" t="s">
        <v>35</v>
      </c>
      <c r="H28" t="str">
        <f t="shared" si="3"/>
        <v>Update Column G</v>
      </c>
      <c r="M28" s="67"/>
      <c r="N28" s="67"/>
      <c r="P28" s="47"/>
      <c r="Q28" s="47"/>
      <c r="R28" s="47"/>
      <c r="S28" s="47"/>
      <c r="T28" s="49">
        <f t="shared" si="0"/>
        <v>0</v>
      </c>
      <c r="U28" s="47">
        <v>0</v>
      </c>
      <c r="V28" s="47">
        <v>0</v>
      </c>
      <c r="W28" s="49">
        <f t="shared" si="4"/>
        <v>0</v>
      </c>
      <c r="X28" t="str">
        <f t="shared" si="5"/>
        <v>OK</v>
      </c>
      <c r="Y28" s="49">
        <f>SUMIF('ACFR 8'!B:B,Template!D:D,'ACFR 8'!F:F)</f>
        <v>0</v>
      </c>
      <c r="Z28" t="str">
        <f t="shared" si="6"/>
        <v>Add Retainage</v>
      </c>
      <c r="AA28" s="49">
        <f t="shared" si="1"/>
        <v>0</v>
      </c>
      <c r="AB28" t="str">
        <f t="shared" si="7"/>
        <v>No explanation is necessary</v>
      </c>
      <c r="AD28" s="6"/>
    </row>
    <row r="29" spans="5:30">
      <c r="E29" s="6" t="s">
        <v>35</v>
      </c>
      <c r="F29" t="str">
        <f t="shared" si="2"/>
        <v>Update Column E</v>
      </c>
      <c r="G29" s="6" t="s">
        <v>35</v>
      </c>
      <c r="H29" t="str">
        <f t="shared" si="3"/>
        <v>Update Column G</v>
      </c>
      <c r="M29" s="67"/>
      <c r="N29" s="67"/>
      <c r="P29" s="47"/>
      <c r="Q29" s="47"/>
      <c r="R29" s="47"/>
      <c r="S29" s="47"/>
      <c r="T29" s="49">
        <f t="shared" si="0"/>
        <v>0</v>
      </c>
      <c r="U29" s="47">
        <v>0</v>
      </c>
      <c r="V29" s="47">
        <v>0</v>
      </c>
      <c r="W29" s="49">
        <f t="shared" si="4"/>
        <v>0</v>
      </c>
      <c r="X29" t="str">
        <f t="shared" si="5"/>
        <v>OK</v>
      </c>
      <c r="Y29" s="49">
        <f>SUMIF('ACFR 8'!B:B,Template!D:D,'ACFR 8'!F:F)</f>
        <v>0</v>
      </c>
      <c r="Z29" t="str">
        <f t="shared" si="6"/>
        <v>Add Retainage</v>
      </c>
      <c r="AA29" s="49">
        <f t="shared" si="1"/>
        <v>0</v>
      </c>
      <c r="AB29" t="str">
        <f t="shared" si="7"/>
        <v>No explanation is necessary</v>
      </c>
      <c r="AD29" s="6"/>
    </row>
    <row r="30" spans="5:30">
      <c r="E30" s="6" t="s">
        <v>35</v>
      </c>
      <c r="F30" t="str">
        <f t="shared" si="2"/>
        <v>Update Column E</v>
      </c>
      <c r="G30" s="6" t="s">
        <v>35</v>
      </c>
      <c r="H30" t="str">
        <f t="shared" si="3"/>
        <v>Update Column G</v>
      </c>
      <c r="M30" s="67"/>
      <c r="N30" s="67"/>
      <c r="P30" s="47"/>
      <c r="Q30" s="47"/>
      <c r="R30" s="47"/>
      <c r="S30" s="47"/>
      <c r="T30" s="49">
        <f t="shared" si="0"/>
        <v>0</v>
      </c>
      <c r="U30" s="47">
        <v>0</v>
      </c>
      <c r="V30" s="47">
        <v>0</v>
      </c>
      <c r="W30" s="49">
        <f t="shared" si="4"/>
        <v>0</v>
      </c>
      <c r="X30" t="str">
        <f t="shared" si="5"/>
        <v>OK</v>
      </c>
      <c r="Y30" s="49">
        <f>SUMIF('ACFR 8'!B:B,Template!D:D,'ACFR 8'!F:F)</f>
        <v>0</v>
      </c>
      <c r="Z30" t="str">
        <f t="shared" si="6"/>
        <v>Add Retainage</v>
      </c>
      <c r="AA30" s="49">
        <f t="shared" si="1"/>
        <v>0</v>
      </c>
      <c r="AB30" t="str">
        <f t="shared" si="7"/>
        <v>No explanation is necessary</v>
      </c>
      <c r="AD30" s="6"/>
    </row>
    <row r="31" spans="5:30">
      <c r="E31" s="6" t="s">
        <v>35</v>
      </c>
      <c r="F31" t="str">
        <f t="shared" si="2"/>
        <v>Update Column E</v>
      </c>
      <c r="G31" s="6" t="s">
        <v>35</v>
      </c>
      <c r="H31" t="str">
        <f t="shared" si="3"/>
        <v>Update Column G</v>
      </c>
      <c r="M31" s="67"/>
      <c r="N31" s="67"/>
      <c r="P31" s="47"/>
      <c r="Q31" s="47"/>
      <c r="R31" s="47"/>
      <c r="S31" s="47"/>
      <c r="T31" s="49">
        <f t="shared" si="0"/>
        <v>0</v>
      </c>
      <c r="U31" s="47">
        <v>0</v>
      </c>
      <c r="V31" s="47">
        <v>0</v>
      </c>
      <c r="W31" s="49">
        <f t="shared" si="4"/>
        <v>0</v>
      </c>
      <c r="X31" t="str">
        <f t="shared" si="5"/>
        <v>OK</v>
      </c>
      <c r="Y31" s="49">
        <f>SUMIF('ACFR 8'!B:B,Template!D:D,'ACFR 8'!F:F)</f>
        <v>0</v>
      </c>
      <c r="Z31" t="str">
        <f t="shared" si="6"/>
        <v>Add Retainage</v>
      </c>
      <c r="AA31" s="49">
        <f t="shared" si="1"/>
        <v>0</v>
      </c>
      <c r="AB31" t="str">
        <f t="shared" si="7"/>
        <v>No explanation is necessary</v>
      </c>
      <c r="AD31" s="6"/>
    </row>
    <row r="32" spans="5:30">
      <c r="E32" s="6" t="s">
        <v>35</v>
      </c>
      <c r="F32" t="str">
        <f t="shared" si="2"/>
        <v>Update Column E</v>
      </c>
      <c r="G32" s="6" t="s">
        <v>35</v>
      </c>
      <c r="H32" t="str">
        <f t="shared" si="3"/>
        <v>Update Column G</v>
      </c>
      <c r="M32" s="67"/>
      <c r="N32" s="67"/>
      <c r="P32" s="47"/>
      <c r="Q32" s="47"/>
      <c r="R32" s="47"/>
      <c r="S32" s="47"/>
      <c r="T32" s="49">
        <f t="shared" si="0"/>
        <v>0</v>
      </c>
      <c r="U32" s="47">
        <v>0</v>
      </c>
      <c r="V32" s="47">
        <v>0</v>
      </c>
      <c r="W32" s="49">
        <f t="shared" si="4"/>
        <v>0</v>
      </c>
      <c r="X32" t="str">
        <f t="shared" si="5"/>
        <v>OK</v>
      </c>
      <c r="Y32" s="49">
        <f>SUMIF('ACFR 8'!B:B,Template!D:D,'ACFR 8'!F:F)</f>
        <v>0</v>
      </c>
      <c r="Z32" t="str">
        <f t="shared" si="6"/>
        <v>Add Retainage</v>
      </c>
      <c r="AA32" s="49">
        <f t="shared" si="1"/>
        <v>0</v>
      </c>
      <c r="AB32" t="str">
        <f t="shared" si="7"/>
        <v>No explanation is necessary</v>
      </c>
      <c r="AD32" s="6"/>
    </row>
    <row r="33" spans="5:30">
      <c r="E33" s="6" t="s">
        <v>35</v>
      </c>
      <c r="F33" t="str">
        <f t="shared" si="2"/>
        <v>Update Column E</v>
      </c>
      <c r="G33" s="6" t="s">
        <v>35</v>
      </c>
      <c r="H33" t="str">
        <f t="shared" si="3"/>
        <v>Update Column G</v>
      </c>
      <c r="M33" s="67"/>
      <c r="N33" s="67"/>
      <c r="P33" s="47"/>
      <c r="Q33" s="47"/>
      <c r="R33" s="47"/>
      <c r="S33" s="47"/>
      <c r="T33" s="49">
        <f t="shared" si="0"/>
        <v>0</v>
      </c>
      <c r="U33" s="47">
        <v>0</v>
      </c>
      <c r="V33" s="47">
        <v>0</v>
      </c>
      <c r="W33" s="49">
        <f t="shared" si="4"/>
        <v>0</v>
      </c>
      <c r="X33" t="str">
        <f t="shared" si="5"/>
        <v>OK</v>
      </c>
      <c r="Y33" s="49">
        <f>SUMIF('ACFR 8'!B:B,Template!D:D,'ACFR 8'!F:F)</f>
        <v>0</v>
      </c>
      <c r="Z33" t="str">
        <f t="shared" si="6"/>
        <v>Add Retainage</v>
      </c>
      <c r="AA33" s="49">
        <f t="shared" si="1"/>
        <v>0</v>
      </c>
      <c r="AB33" t="str">
        <f t="shared" si="7"/>
        <v>No explanation is necessary</v>
      </c>
      <c r="AD33" s="6"/>
    </row>
    <row r="34" spans="5:30">
      <c r="E34" s="6" t="s">
        <v>35</v>
      </c>
      <c r="F34" t="str">
        <f t="shared" si="2"/>
        <v>Update Column E</v>
      </c>
      <c r="G34" s="6" t="s">
        <v>35</v>
      </c>
      <c r="H34" t="str">
        <f t="shared" si="3"/>
        <v>Update Column G</v>
      </c>
      <c r="M34" s="67"/>
      <c r="N34" s="67"/>
      <c r="P34" s="47"/>
      <c r="Q34" s="47"/>
      <c r="R34" s="47"/>
      <c r="S34" s="47"/>
      <c r="T34" s="49">
        <f t="shared" si="0"/>
        <v>0</v>
      </c>
      <c r="U34" s="47">
        <v>0</v>
      </c>
      <c r="V34" s="47">
        <v>0</v>
      </c>
      <c r="W34" s="49">
        <f t="shared" si="4"/>
        <v>0</v>
      </c>
      <c r="X34" t="str">
        <f t="shared" si="5"/>
        <v>OK</v>
      </c>
      <c r="Y34" s="49">
        <f>SUMIF('ACFR 8'!B:B,Template!D:D,'ACFR 8'!F:F)</f>
        <v>0</v>
      </c>
      <c r="Z34" t="str">
        <f t="shared" si="6"/>
        <v>Add Retainage</v>
      </c>
      <c r="AA34" s="49">
        <f t="shared" si="1"/>
        <v>0</v>
      </c>
      <c r="AB34" t="str">
        <f t="shared" si="7"/>
        <v>No explanation is necessary</v>
      </c>
      <c r="AD34" s="6"/>
    </row>
    <row r="35" spans="5:30">
      <c r="E35" s="6" t="s">
        <v>35</v>
      </c>
      <c r="F35" t="str">
        <f t="shared" si="2"/>
        <v>Update Column E</v>
      </c>
      <c r="G35" s="6" t="s">
        <v>35</v>
      </c>
      <c r="H35" t="str">
        <f t="shared" si="3"/>
        <v>Update Column G</v>
      </c>
      <c r="M35" s="67"/>
      <c r="N35" s="67"/>
      <c r="P35" s="47"/>
      <c r="Q35" s="47"/>
      <c r="R35" s="47"/>
      <c r="S35" s="47"/>
      <c r="T35" s="49">
        <f t="shared" si="0"/>
        <v>0</v>
      </c>
      <c r="U35" s="47">
        <v>0</v>
      </c>
      <c r="V35" s="47">
        <v>0</v>
      </c>
      <c r="W35" s="49">
        <f t="shared" si="4"/>
        <v>0</v>
      </c>
      <c r="X35" t="str">
        <f t="shared" si="5"/>
        <v>OK</v>
      </c>
      <c r="Y35" s="49">
        <f>SUMIF('ACFR 8'!B:B,Template!D:D,'ACFR 8'!F:F)</f>
        <v>0</v>
      </c>
      <c r="Z35" t="str">
        <f t="shared" si="6"/>
        <v>Add Retainage</v>
      </c>
      <c r="AA35" s="49">
        <f t="shared" si="1"/>
        <v>0</v>
      </c>
      <c r="AB35" t="str">
        <f t="shared" si="7"/>
        <v>No explanation is necessary</v>
      </c>
      <c r="AD35" s="6"/>
    </row>
    <row r="36" spans="5:30">
      <c r="E36" s="6" t="s">
        <v>35</v>
      </c>
      <c r="F36" t="str">
        <f t="shared" si="2"/>
        <v>Update Column E</v>
      </c>
      <c r="G36" s="6" t="s">
        <v>35</v>
      </c>
      <c r="H36" t="str">
        <f t="shared" si="3"/>
        <v>Update Column G</v>
      </c>
      <c r="M36" s="67"/>
      <c r="N36" s="67"/>
      <c r="P36" s="47"/>
      <c r="Q36" s="47"/>
      <c r="R36" s="47"/>
      <c r="S36" s="47"/>
      <c r="T36" s="49">
        <f t="shared" si="0"/>
        <v>0</v>
      </c>
      <c r="U36" s="47">
        <v>0</v>
      </c>
      <c r="V36" s="47">
        <v>0</v>
      </c>
      <c r="W36" s="49">
        <f t="shared" si="4"/>
        <v>0</v>
      </c>
      <c r="X36" t="str">
        <f t="shared" si="5"/>
        <v>OK</v>
      </c>
      <c r="Y36" s="49">
        <f>SUMIF('ACFR 8'!B:B,Template!D:D,'ACFR 8'!F:F)</f>
        <v>0</v>
      </c>
      <c r="Z36" t="str">
        <f t="shared" si="6"/>
        <v>Add Retainage</v>
      </c>
      <c r="AA36" s="49">
        <f t="shared" si="1"/>
        <v>0</v>
      </c>
      <c r="AB36" t="str">
        <f t="shared" si="7"/>
        <v>No explanation is necessary</v>
      </c>
      <c r="AD36" s="6"/>
    </row>
    <row r="37" spans="5:30">
      <c r="E37" s="6" t="s">
        <v>35</v>
      </c>
      <c r="F37" t="str">
        <f t="shared" si="2"/>
        <v>Update Column E</v>
      </c>
      <c r="G37" s="6" t="s">
        <v>35</v>
      </c>
      <c r="H37" t="str">
        <f t="shared" si="3"/>
        <v>Update Column G</v>
      </c>
      <c r="M37" s="67"/>
      <c r="N37" s="67"/>
      <c r="P37" s="47"/>
      <c r="Q37" s="47"/>
      <c r="R37" s="47"/>
      <c r="S37" s="47"/>
      <c r="T37" s="49">
        <f t="shared" si="0"/>
        <v>0</v>
      </c>
      <c r="U37" s="47">
        <v>0</v>
      </c>
      <c r="V37" s="47">
        <v>0</v>
      </c>
      <c r="W37" s="49">
        <f t="shared" si="4"/>
        <v>0</v>
      </c>
      <c r="X37" t="str">
        <f t="shared" si="5"/>
        <v>OK</v>
      </c>
      <c r="Y37" s="49">
        <f>SUMIF('ACFR 8'!B:B,Template!D:D,'ACFR 8'!F:F)</f>
        <v>0</v>
      </c>
      <c r="Z37" t="str">
        <f t="shared" si="6"/>
        <v>Add Retainage</v>
      </c>
      <c r="AA37" s="49">
        <f t="shared" si="1"/>
        <v>0</v>
      </c>
      <c r="AB37" t="str">
        <f t="shared" si="7"/>
        <v>No explanation is necessary</v>
      </c>
      <c r="AD37" s="6"/>
    </row>
    <row r="38" spans="5:30">
      <c r="E38" s="6" t="s">
        <v>35</v>
      </c>
      <c r="F38" t="str">
        <f t="shared" si="2"/>
        <v>Update Column E</v>
      </c>
      <c r="G38" s="6" t="s">
        <v>35</v>
      </c>
      <c r="H38" t="str">
        <f t="shared" si="3"/>
        <v>Update Column G</v>
      </c>
      <c r="M38" s="67"/>
      <c r="N38" s="67"/>
      <c r="P38" s="47"/>
      <c r="Q38" s="47"/>
      <c r="R38" s="47"/>
      <c r="S38" s="47"/>
      <c r="T38" s="49">
        <f t="shared" si="0"/>
        <v>0</v>
      </c>
      <c r="U38" s="47">
        <v>0</v>
      </c>
      <c r="V38" s="47">
        <v>0</v>
      </c>
      <c r="W38" s="49">
        <f t="shared" si="4"/>
        <v>0</v>
      </c>
      <c r="X38" t="str">
        <f t="shared" si="5"/>
        <v>OK</v>
      </c>
      <c r="Y38" s="49">
        <f>SUMIF('ACFR 8'!B:B,Template!D:D,'ACFR 8'!F:F)</f>
        <v>0</v>
      </c>
      <c r="Z38" t="str">
        <f t="shared" si="6"/>
        <v>Add Retainage</v>
      </c>
      <c r="AA38" s="49">
        <f t="shared" si="1"/>
        <v>0</v>
      </c>
      <c r="AB38" t="str">
        <f t="shared" si="7"/>
        <v>No explanation is necessary</v>
      </c>
      <c r="AD38" s="6"/>
    </row>
    <row r="39" spans="5:30">
      <c r="E39" s="6" t="s">
        <v>35</v>
      </c>
      <c r="F39" t="str">
        <f t="shared" si="2"/>
        <v>Update Column E</v>
      </c>
      <c r="G39" s="6" t="s">
        <v>35</v>
      </c>
      <c r="H39" t="str">
        <f t="shared" si="3"/>
        <v>Update Column G</v>
      </c>
      <c r="M39" s="67"/>
      <c r="N39" s="67"/>
      <c r="P39" s="47"/>
      <c r="Q39" s="47"/>
      <c r="R39" s="47"/>
      <c r="S39" s="47"/>
      <c r="T39" s="49">
        <f t="shared" si="0"/>
        <v>0</v>
      </c>
      <c r="U39" s="47">
        <v>0</v>
      </c>
      <c r="V39" s="47">
        <v>0</v>
      </c>
      <c r="W39" s="49">
        <f t="shared" si="4"/>
        <v>0</v>
      </c>
      <c r="X39" t="str">
        <f t="shared" si="5"/>
        <v>OK</v>
      </c>
      <c r="Y39" s="49">
        <f>SUMIF('ACFR 8'!B:B,Template!D:D,'ACFR 8'!F:F)</f>
        <v>0</v>
      </c>
      <c r="Z39" t="str">
        <f t="shared" si="6"/>
        <v>Add Retainage</v>
      </c>
      <c r="AA39" s="49">
        <f t="shared" si="1"/>
        <v>0</v>
      </c>
      <c r="AB39" t="str">
        <f t="shared" si="7"/>
        <v>No explanation is necessary</v>
      </c>
      <c r="AD39" s="6"/>
    </row>
    <row r="40" spans="5:30">
      <c r="E40" s="6" t="s">
        <v>35</v>
      </c>
      <c r="F40" t="str">
        <f t="shared" si="2"/>
        <v>Update Column E</v>
      </c>
      <c r="G40" s="6" t="s">
        <v>35</v>
      </c>
      <c r="H40" t="str">
        <f t="shared" si="3"/>
        <v>Update Column G</v>
      </c>
      <c r="M40" s="67"/>
      <c r="N40" s="67"/>
      <c r="P40" s="47"/>
      <c r="Q40" s="47"/>
      <c r="R40" s="47"/>
      <c r="S40" s="47"/>
      <c r="T40" s="49">
        <f t="shared" si="0"/>
        <v>0</v>
      </c>
      <c r="U40" s="47">
        <v>0</v>
      </c>
      <c r="V40" s="47">
        <v>0</v>
      </c>
      <c r="W40" s="49">
        <f t="shared" si="4"/>
        <v>0</v>
      </c>
      <c r="X40" t="str">
        <f t="shared" si="5"/>
        <v>OK</v>
      </c>
      <c r="Y40" s="49">
        <f>SUMIF('ACFR 8'!B:B,Template!D:D,'ACFR 8'!F:F)</f>
        <v>0</v>
      </c>
      <c r="Z40" t="str">
        <f t="shared" si="6"/>
        <v>Add Retainage</v>
      </c>
      <c r="AA40" s="49">
        <f t="shared" si="1"/>
        <v>0</v>
      </c>
      <c r="AB40" t="str">
        <f t="shared" si="7"/>
        <v>No explanation is necessary</v>
      </c>
      <c r="AD40" s="6"/>
    </row>
    <row r="41" spans="5:30">
      <c r="E41" s="6" t="s">
        <v>35</v>
      </c>
      <c r="F41" t="str">
        <f t="shared" si="2"/>
        <v>Update Column E</v>
      </c>
      <c r="G41" s="6" t="s">
        <v>35</v>
      </c>
      <c r="H41" t="str">
        <f t="shared" si="3"/>
        <v>Update Column G</v>
      </c>
      <c r="M41" s="67"/>
      <c r="N41" s="67"/>
      <c r="P41" s="47"/>
      <c r="Q41" s="47"/>
      <c r="R41" s="47"/>
      <c r="S41" s="47"/>
      <c r="T41" s="49">
        <f t="shared" si="0"/>
        <v>0</v>
      </c>
      <c r="U41" s="47">
        <v>0</v>
      </c>
      <c r="V41" s="47">
        <v>0</v>
      </c>
      <c r="W41" s="49">
        <f t="shared" si="4"/>
        <v>0</v>
      </c>
      <c r="X41" t="str">
        <f t="shared" si="5"/>
        <v>OK</v>
      </c>
      <c r="Y41" s="49">
        <f>SUMIF('ACFR 8'!B:B,Template!D:D,'ACFR 8'!F:F)</f>
        <v>0</v>
      </c>
      <c r="Z41" t="str">
        <f t="shared" si="6"/>
        <v>Add Retainage</v>
      </c>
      <c r="AA41" s="49">
        <f t="shared" si="1"/>
        <v>0</v>
      </c>
      <c r="AB41" t="str">
        <f t="shared" si="7"/>
        <v>No explanation is necessary</v>
      </c>
      <c r="AD41" s="6"/>
    </row>
    <row r="42" spans="5:30">
      <c r="E42" s="6" t="s">
        <v>35</v>
      </c>
      <c r="F42" t="str">
        <f t="shared" si="2"/>
        <v>Update Column E</v>
      </c>
      <c r="G42" s="6" t="s">
        <v>35</v>
      </c>
      <c r="H42" t="str">
        <f t="shared" si="3"/>
        <v>Update Column G</v>
      </c>
      <c r="M42" s="67"/>
      <c r="N42" s="67"/>
      <c r="P42" s="47"/>
      <c r="Q42" s="47"/>
      <c r="R42" s="47"/>
      <c r="S42" s="47"/>
      <c r="T42" s="49">
        <f t="shared" si="0"/>
        <v>0</v>
      </c>
      <c r="U42" s="47">
        <v>0</v>
      </c>
      <c r="V42" s="47">
        <v>0</v>
      </c>
      <c r="W42" s="49">
        <f t="shared" si="4"/>
        <v>0</v>
      </c>
      <c r="X42" t="str">
        <f t="shared" si="5"/>
        <v>OK</v>
      </c>
      <c r="Y42" s="49">
        <f>SUMIF('ACFR 8'!B:B,Template!D:D,'ACFR 8'!F:F)</f>
        <v>0</v>
      </c>
      <c r="Z42" t="str">
        <f t="shared" si="6"/>
        <v>Add Retainage</v>
      </c>
      <c r="AA42" s="49">
        <f t="shared" si="1"/>
        <v>0</v>
      </c>
      <c r="AB42" t="str">
        <f t="shared" si="7"/>
        <v>No explanation is necessary</v>
      </c>
      <c r="AD42" s="6"/>
    </row>
    <row r="43" spans="5:30">
      <c r="E43" s="6" t="s">
        <v>35</v>
      </c>
      <c r="F43" t="str">
        <f t="shared" si="2"/>
        <v>Update Column E</v>
      </c>
      <c r="G43" s="6" t="s">
        <v>35</v>
      </c>
      <c r="H43" t="str">
        <f t="shared" si="3"/>
        <v>Update Column G</v>
      </c>
      <c r="M43" s="67"/>
      <c r="N43" s="67"/>
      <c r="P43" s="47"/>
      <c r="Q43" s="47"/>
      <c r="R43" s="47"/>
      <c r="S43" s="47"/>
      <c r="T43" s="49">
        <f t="shared" si="0"/>
        <v>0</v>
      </c>
      <c r="U43" s="47">
        <v>0</v>
      </c>
      <c r="V43" s="47">
        <v>0</v>
      </c>
      <c r="W43" s="49">
        <f t="shared" si="4"/>
        <v>0</v>
      </c>
      <c r="X43" t="str">
        <f t="shared" si="5"/>
        <v>OK</v>
      </c>
      <c r="Y43" s="49">
        <f>SUMIF('ACFR 8'!B:B,Template!D:D,'ACFR 8'!F:F)</f>
        <v>0</v>
      </c>
      <c r="Z43" t="str">
        <f t="shared" si="6"/>
        <v>Add Retainage</v>
      </c>
      <c r="AA43" s="49">
        <f t="shared" si="1"/>
        <v>0</v>
      </c>
      <c r="AB43" t="str">
        <f t="shared" si="7"/>
        <v>No explanation is necessary</v>
      </c>
      <c r="AD43" s="6"/>
    </row>
    <row r="44" spans="5:30">
      <c r="E44" s="6" t="s">
        <v>35</v>
      </c>
      <c r="F44" t="str">
        <f t="shared" si="2"/>
        <v>Update Column E</v>
      </c>
      <c r="G44" s="6" t="s">
        <v>35</v>
      </c>
      <c r="H44" t="str">
        <f t="shared" si="3"/>
        <v>Update Column G</v>
      </c>
      <c r="M44" s="67"/>
      <c r="N44" s="67"/>
      <c r="P44" s="47"/>
      <c r="Q44" s="47"/>
      <c r="R44" s="47"/>
      <c r="S44" s="47"/>
      <c r="T44" s="49">
        <f t="shared" si="0"/>
        <v>0</v>
      </c>
      <c r="U44" s="47">
        <v>0</v>
      </c>
      <c r="V44" s="47">
        <v>0</v>
      </c>
      <c r="W44" s="49">
        <f t="shared" si="4"/>
        <v>0</v>
      </c>
      <c r="X44" t="str">
        <f t="shared" si="5"/>
        <v>OK</v>
      </c>
      <c r="Y44" s="49">
        <f>SUMIF('ACFR 8'!B:B,Template!D:D,'ACFR 8'!F:F)</f>
        <v>0</v>
      </c>
      <c r="Z44" t="str">
        <f t="shared" si="6"/>
        <v>Add Retainage</v>
      </c>
      <c r="AA44" s="49">
        <f t="shared" si="1"/>
        <v>0</v>
      </c>
      <c r="AB44" t="str">
        <f t="shared" si="7"/>
        <v>No explanation is necessary</v>
      </c>
      <c r="AD44" s="6"/>
    </row>
    <row r="45" spans="5:30">
      <c r="E45" s="6" t="s">
        <v>35</v>
      </c>
      <c r="F45" t="str">
        <f t="shared" si="2"/>
        <v>Update Column E</v>
      </c>
      <c r="G45" s="6" t="s">
        <v>35</v>
      </c>
      <c r="H45" t="str">
        <f t="shared" si="3"/>
        <v>Update Column G</v>
      </c>
      <c r="M45" s="67"/>
      <c r="N45" s="67"/>
      <c r="P45" s="47"/>
      <c r="Q45" s="47"/>
      <c r="R45" s="47"/>
      <c r="S45" s="47"/>
      <c r="T45" s="49">
        <f t="shared" si="0"/>
        <v>0</v>
      </c>
      <c r="U45" s="47">
        <v>0</v>
      </c>
      <c r="V45" s="47">
        <v>0</v>
      </c>
      <c r="W45" s="49">
        <f t="shared" si="4"/>
        <v>0</v>
      </c>
      <c r="X45" t="str">
        <f t="shared" si="5"/>
        <v>OK</v>
      </c>
      <c r="Y45" s="49">
        <f>SUMIF('ACFR 8'!B:B,Template!D:D,'ACFR 8'!F:F)</f>
        <v>0</v>
      </c>
      <c r="Z45" t="str">
        <f t="shared" si="6"/>
        <v>Add Retainage</v>
      </c>
      <c r="AA45" s="49">
        <f t="shared" si="1"/>
        <v>0</v>
      </c>
      <c r="AB45" t="str">
        <f t="shared" si="7"/>
        <v>No explanation is necessary</v>
      </c>
      <c r="AD45" s="6"/>
    </row>
    <row r="46" spans="5:30">
      <c r="E46" s="6" t="s">
        <v>35</v>
      </c>
      <c r="F46" t="str">
        <f t="shared" si="2"/>
        <v>Update Column E</v>
      </c>
      <c r="G46" s="6" t="s">
        <v>35</v>
      </c>
      <c r="H46" t="str">
        <f t="shared" si="3"/>
        <v>Update Column G</v>
      </c>
      <c r="M46" s="67"/>
      <c r="N46" s="67"/>
      <c r="P46" s="47"/>
      <c r="Q46" s="47"/>
      <c r="R46" s="47"/>
      <c r="S46" s="47"/>
      <c r="T46" s="49">
        <f t="shared" si="0"/>
        <v>0</v>
      </c>
      <c r="U46" s="47">
        <v>0</v>
      </c>
      <c r="V46" s="47">
        <v>0</v>
      </c>
      <c r="W46" s="49">
        <f t="shared" si="4"/>
        <v>0</v>
      </c>
      <c r="X46" t="str">
        <f t="shared" si="5"/>
        <v>OK</v>
      </c>
      <c r="Y46" s="49">
        <f>SUMIF('ACFR 8'!B:B,Template!D:D,'ACFR 8'!F:F)</f>
        <v>0</v>
      </c>
      <c r="Z46" t="str">
        <f t="shared" si="6"/>
        <v>Add Retainage</v>
      </c>
      <c r="AA46" s="49">
        <f t="shared" si="1"/>
        <v>0</v>
      </c>
      <c r="AB46" t="str">
        <f t="shared" si="7"/>
        <v>No explanation is necessary</v>
      </c>
      <c r="AD46" s="6"/>
    </row>
    <row r="47" spans="5:30">
      <c r="E47" s="6" t="s">
        <v>35</v>
      </c>
      <c r="F47" t="str">
        <f t="shared" si="2"/>
        <v>Update Column E</v>
      </c>
      <c r="G47" s="6" t="s">
        <v>35</v>
      </c>
      <c r="H47" t="str">
        <f t="shared" si="3"/>
        <v>Update Column G</v>
      </c>
      <c r="M47" s="67"/>
      <c r="N47" s="67"/>
      <c r="P47" s="47"/>
      <c r="Q47" s="47"/>
      <c r="R47" s="47"/>
      <c r="S47" s="47"/>
      <c r="T47" s="49">
        <f t="shared" si="0"/>
        <v>0</v>
      </c>
      <c r="U47" s="47">
        <v>0</v>
      </c>
      <c r="V47" s="47">
        <v>0</v>
      </c>
      <c r="W47" s="49">
        <f t="shared" si="4"/>
        <v>0</v>
      </c>
      <c r="X47" t="str">
        <f t="shared" si="5"/>
        <v>OK</v>
      </c>
      <c r="Y47" s="49">
        <f>SUMIF('ACFR 8'!B:B,Template!D:D,'ACFR 8'!F:F)</f>
        <v>0</v>
      </c>
      <c r="Z47" t="str">
        <f t="shared" si="6"/>
        <v>Add Retainage</v>
      </c>
      <c r="AA47" s="49">
        <f t="shared" si="1"/>
        <v>0</v>
      </c>
      <c r="AB47" t="str">
        <f t="shared" si="7"/>
        <v>No explanation is necessary</v>
      </c>
      <c r="AD47" s="6"/>
    </row>
    <row r="48" spans="5:30">
      <c r="E48" s="6" t="s">
        <v>35</v>
      </c>
      <c r="F48" t="str">
        <f t="shared" si="2"/>
        <v>Update Column E</v>
      </c>
      <c r="G48" s="6" t="s">
        <v>35</v>
      </c>
      <c r="H48" t="str">
        <f t="shared" si="3"/>
        <v>Update Column G</v>
      </c>
      <c r="M48" s="67"/>
      <c r="N48" s="67"/>
      <c r="P48" s="47"/>
      <c r="Q48" s="47"/>
      <c r="R48" s="47"/>
      <c r="S48" s="47"/>
      <c r="T48" s="49">
        <f t="shared" si="0"/>
        <v>0</v>
      </c>
      <c r="U48" s="47">
        <v>0</v>
      </c>
      <c r="V48" s="47">
        <v>0</v>
      </c>
      <c r="W48" s="49">
        <f t="shared" si="4"/>
        <v>0</v>
      </c>
      <c r="X48" t="str">
        <f t="shared" si="5"/>
        <v>OK</v>
      </c>
      <c r="Y48" s="49">
        <f>SUMIF('ACFR 8'!B:B,Template!D:D,'ACFR 8'!F:F)</f>
        <v>0</v>
      </c>
      <c r="Z48" t="str">
        <f t="shared" si="6"/>
        <v>Add Retainage</v>
      </c>
      <c r="AA48" s="49">
        <f t="shared" si="1"/>
        <v>0</v>
      </c>
      <c r="AB48" t="str">
        <f t="shared" si="7"/>
        <v>No explanation is necessary</v>
      </c>
      <c r="AD48" s="6"/>
    </row>
    <row r="49" spans="5:30">
      <c r="E49" s="6" t="s">
        <v>35</v>
      </c>
      <c r="F49" t="str">
        <f t="shared" si="2"/>
        <v>Update Column E</v>
      </c>
      <c r="G49" s="6" t="s">
        <v>35</v>
      </c>
      <c r="H49" t="str">
        <f t="shared" si="3"/>
        <v>Update Column G</v>
      </c>
      <c r="M49" s="67"/>
      <c r="N49" s="67"/>
      <c r="P49" s="47"/>
      <c r="Q49" s="47"/>
      <c r="R49" s="47"/>
      <c r="S49" s="47"/>
      <c r="T49" s="49">
        <f t="shared" si="0"/>
        <v>0</v>
      </c>
      <c r="U49" s="47">
        <v>0</v>
      </c>
      <c r="V49" s="47">
        <v>0</v>
      </c>
      <c r="W49" s="49">
        <f t="shared" si="4"/>
        <v>0</v>
      </c>
      <c r="X49" t="str">
        <f t="shared" si="5"/>
        <v>OK</v>
      </c>
      <c r="Y49" s="49">
        <f>SUMIF('ACFR 8'!B:B,Template!D:D,'ACFR 8'!F:F)</f>
        <v>0</v>
      </c>
      <c r="Z49" t="str">
        <f t="shared" si="6"/>
        <v>Add Retainage</v>
      </c>
      <c r="AA49" s="49">
        <f t="shared" si="1"/>
        <v>0</v>
      </c>
      <c r="AB49" t="str">
        <f t="shared" si="7"/>
        <v>No explanation is necessary</v>
      </c>
      <c r="AD49" s="6"/>
    </row>
    <row r="50" spans="5:30">
      <c r="E50" s="6" t="s">
        <v>35</v>
      </c>
      <c r="F50" t="str">
        <f t="shared" si="2"/>
        <v>Update Column E</v>
      </c>
      <c r="G50" s="6" t="s">
        <v>35</v>
      </c>
      <c r="H50" t="str">
        <f t="shared" si="3"/>
        <v>Update Column G</v>
      </c>
      <c r="M50" s="67"/>
      <c r="N50" s="67"/>
      <c r="P50" s="47"/>
      <c r="Q50" s="47"/>
      <c r="R50" s="47"/>
      <c r="S50" s="47"/>
      <c r="T50" s="49">
        <f t="shared" si="0"/>
        <v>0</v>
      </c>
      <c r="U50" s="47">
        <v>0</v>
      </c>
      <c r="V50" s="47">
        <v>0</v>
      </c>
      <c r="W50" s="49">
        <f t="shared" si="4"/>
        <v>0</v>
      </c>
      <c r="X50" t="str">
        <f t="shared" si="5"/>
        <v>OK</v>
      </c>
      <c r="Y50" s="49">
        <f>SUMIF('ACFR 8'!B:B,Template!D:D,'ACFR 8'!F:F)</f>
        <v>0</v>
      </c>
      <c r="Z50" t="str">
        <f t="shared" si="6"/>
        <v>Add Retainage</v>
      </c>
      <c r="AA50" s="49">
        <f t="shared" si="1"/>
        <v>0</v>
      </c>
      <c r="AB50" t="str">
        <f t="shared" si="7"/>
        <v>No explanation is necessary</v>
      </c>
      <c r="AD50" s="6"/>
    </row>
    <row r="51" spans="5:30">
      <c r="E51" s="6" t="s">
        <v>35</v>
      </c>
      <c r="F51" t="str">
        <f t="shared" si="2"/>
        <v>Update Column E</v>
      </c>
      <c r="G51" s="6" t="s">
        <v>35</v>
      </c>
      <c r="H51" t="str">
        <f t="shared" si="3"/>
        <v>Update Column G</v>
      </c>
      <c r="M51" s="67"/>
      <c r="N51" s="67"/>
      <c r="P51" s="47"/>
      <c r="Q51" s="47"/>
      <c r="R51" s="47"/>
      <c r="S51" s="47"/>
      <c r="T51" s="49">
        <f t="shared" si="0"/>
        <v>0</v>
      </c>
      <c r="U51" s="47">
        <v>0</v>
      </c>
      <c r="V51" s="47">
        <v>0</v>
      </c>
      <c r="W51" s="49">
        <f t="shared" si="4"/>
        <v>0</v>
      </c>
      <c r="X51" t="str">
        <f t="shared" si="5"/>
        <v>OK</v>
      </c>
      <c r="Y51" s="49">
        <f>SUMIF('ACFR 8'!B:B,Template!D:D,'ACFR 8'!F:F)</f>
        <v>0</v>
      </c>
      <c r="Z51" t="str">
        <f t="shared" si="6"/>
        <v>Add Retainage</v>
      </c>
      <c r="AA51" s="49">
        <f t="shared" si="1"/>
        <v>0</v>
      </c>
      <c r="AB51" t="str">
        <f t="shared" si="7"/>
        <v>No explanation is necessary</v>
      </c>
      <c r="AD51" s="6"/>
    </row>
    <row r="52" spans="5:30">
      <c r="E52" s="6" t="s">
        <v>35</v>
      </c>
      <c r="F52" t="str">
        <f t="shared" si="2"/>
        <v>Update Column E</v>
      </c>
      <c r="G52" s="6" t="s">
        <v>35</v>
      </c>
      <c r="H52" t="str">
        <f t="shared" si="3"/>
        <v>Update Column G</v>
      </c>
      <c r="M52" s="67"/>
      <c r="N52" s="67"/>
      <c r="P52" s="47"/>
      <c r="Q52" s="47"/>
      <c r="R52" s="47"/>
      <c r="S52" s="47"/>
      <c r="T52" s="49">
        <f t="shared" si="0"/>
        <v>0</v>
      </c>
      <c r="U52" s="47">
        <v>0</v>
      </c>
      <c r="V52" s="47">
        <v>0</v>
      </c>
      <c r="W52" s="49">
        <f t="shared" si="4"/>
        <v>0</v>
      </c>
      <c r="X52" t="str">
        <f t="shared" si="5"/>
        <v>OK</v>
      </c>
      <c r="Y52" s="49">
        <f>SUMIF('ACFR 8'!B:B,Template!D:D,'ACFR 8'!F:F)</f>
        <v>0</v>
      </c>
      <c r="Z52" t="str">
        <f t="shared" si="6"/>
        <v>Add Retainage</v>
      </c>
      <c r="AA52" s="49">
        <f t="shared" si="1"/>
        <v>0</v>
      </c>
      <c r="AB52" t="str">
        <f t="shared" si="7"/>
        <v>No explanation is necessary</v>
      </c>
      <c r="AD52" s="6"/>
    </row>
    <row r="53" spans="5:30">
      <c r="E53" s="6" t="s">
        <v>35</v>
      </c>
      <c r="F53" t="str">
        <f t="shared" si="2"/>
        <v>Update Column E</v>
      </c>
      <c r="G53" s="6" t="s">
        <v>35</v>
      </c>
      <c r="H53" t="str">
        <f t="shared" si="3"/>
        <v>Update Column G</v>
      </c>
      <c r="M53" s="67"/>
      <c r="N53" s="67"/>
      <c r="P53" s="47"/>
      <c r="Q53" s="47"/>
      <c r="R53" s="47"/>
      <c r="S53" s="47"/>
      <c r="T53" s="49">
        <f t="shared" si="0"/>
        <v>0</v>
      </c>
      <c r="U53" s="47">
        <v>0</v>
      </c>
      <c r="V53" s="47">
        <v>0</v>
      </c>
      <c r="W53" s="49">
        <f t="shared" si="4"/>
        <v>0</v>
      </c>
      <c r="X53" t="str">
        <f t="shared" si="5"/>
        <v>OK</v>
      </c>
      <c r="Y53" s="49">
        <f>SUMIF('ACFR 8'!B:B,Template!D:D,'ACFR 8'!F:F)</f>
        <v>0</v>
      </c>
      <c r="Z53" t="str">
        <f t="shared" si="6"/>
        <v>Add Retainage</v>
      </c>
      <c r="AA53" s="49">
        <f t="shared" si="1"/>
        <v>0</v>
      </c>
      <c r="AB53" t="str">
        <f t="shared" si="7"/>
        <v>No explanation is necessary</v>
      </c>
      <c r="AD53" s="6"/>
    </row>
    <row r="54" spans="5:30">
      <c r="E54" s="6" t="s">
        <v>35</v>
      </c>
      <c r="F54" t="str">
        <f t="shared" si="2"/>
        <v>Update Column E</v>
      </c>
      <c r="G54" s="6" t="s">
        <v>35</v>
      </c>
      <c r="H54" t="str">
        <f t="shared" si="3"/>
        <v>Update Column G</v>
      </c>
      <c r="R54" s="47"/>
      <c r="S54" s="47"/>
      <c r="T54" s="49">
        <f t="shared" si="0"/>
        <v>0</v>
      </c>
      <c r="U54" s="47">
        <v>0</v>
      </c>
      <c r="V54" s="47">
        <v>0</v>
      </c>
      <c r="W54" s="49">
        <f t="shared" si="4"/>
        <v>0</v>
      </c>
      <c r="X54" t="str">
        <f t="shared" si="5"/>
        <v>OK</v>
      </c>
      <c r="Y54" s="49">
        <f>SUMIF('ACFR 8'!B:B,Template!D:D,'ACFR 8'!F:F)</f>
        <v>0</v>
      </c>
      <c r="Z54" t="str">
        <f t="shared" si="6"/>
        <v>Add Retainage</v>
      </c>
      <c r="AA54" s="49">
        <f t="shared" si="1"/>
        <v>0</v>
      </c>
      <c r="AB54" t="str">
        <f t="shared" si="7"/>
        <v>No explanation is necessary</v>
      </c>
      <c r="AD54" s="6"/>
    </row>
    <row r="55" spans="5:30">
      <c r="E55" s="6" t="s">
        <v>35</v>
      </c>
      <c r="F55" t="str">
        <f t="shared" si="2"/>
        <v>Update Column E</v>
      </c>
      <c r="G55" s="6" t="s">
        <v>35</v>
      </c>
      <c r="H55" t="str">
        <f t="shared" si="3"/>
        <v>Update Column G</v>
      </c>
      <c r="R55" s="47"/>
      <c r="S55" s="47"/>
      <c r="T55" s="49">
        <f t="shared" si="0"/>
        <v>0</v>
      </c>
      <c r="U55" s="47">
        <v>0</v>
      </c>
      <c r="V55" s="47">
        <v>0</v>
      </c>
      <c r="W55" s="49">
        <f t="shared" si="4"/>
        <v>0</v>
      </c>
      <c r="X55" t="str">
        <f t="shared" si="5"/>
        <v>OK</v>
      </c>
      <c r="Y55" s="49">
        <f>SUMIF('ACFR 8'!B:B,Template!D:D,'ACFR 8'!F:F)</f>
        <v>0</v>
      </c>
      <c r="Z55" t="str">
        <f t="shared" si="6"/>
        <v>Add Retainage</v>
      </c>
      <c r="AA55" s="49">
        <f t="shared" si="1"/>
        <v>0</v>
      </c>
      <c r="AB55" t="str">
        <f t="shared" si="7"/>
        <v>No explanation is necessary</v>
      </c>
      <c r="AD55" s="6"/>
    </row>
    <row r="56" spans="5:30">
      <c r="E56" s="6" t="s">
        <v>35</v>
      </c>
      <c r="F56" t="str">
        <f t="shared" si="2"/>
        <v>Update Column E</v>
      </c>
      <c r="G56" s="6" t="s">
        <v>35</v>
      </c>
      <c r="H56" t="str">
        <f t="shared" si="3"/>
        <v>Update Column G</v>
      </c>
      <c r="R56" s="47"/>
      <c r="S56" s="47"/>
      <c r="T56" s="49">
        <f t="shared" si="0"/>
        <v>0</v>
      </c>
      <c r="U56" s="47">
        <v>0</v>
      </c>
      <c r="V56" s="47">
        <v>0</v>
      </c>
      <c r="W56" s="49">
        <f t="shared" si="4"/>
        <v>0</v>
      </c>
      <c r="X56" t="str">
        <f t="shared" si="5"/>
        <v>OK</v>
      </c>
      <c r="Y56" s="49">
        <f>SUMIF('ACFR 8'!B:B,Template!D:D,'ACFR 8'!F:F)</f>
        <v>0</v>
      </c>
      <c r="Z56" t="str">
        <f t="shared" si="6"/>
        <v>Add Retainage</v>
      </c>
      <c r="AA56" s="49">
        <f t="shared" si="1"/>
        <v>0</v>
      </c>
      <c r="AB56" t="str">
        <f t="shared" si="7"/>
        <v>No explanation is necessary</v>
      </c>
      <c r="AD56" s="6"/>
    </row>
    <row r="57" spans="5:30">
      <c r="E57" s="6" t="s">
        <v>35</v>
      </c>
      <c r="F57" t="str">
        <f t="shared" si="2"/>
        <v>Update Column E</v>
      </c>
      <c r="G57" s="6" t="s">
        <v>35</v>
      </c>
      <c r="H57" t="str">
        <f t="shared" si="3"/>
        <v>Update Column G</v>
      </c>
      <c r="R57" s="47"/>
      <c r="S57" s="47"/>
      <c r="T57" s="49">
        <f t="shared" si="0"/>
        <v>0</v>
      </c>
      <c r="U57" s="47">
        <v>0</v>
      </c>
      <c r="V57" s="47">
        <v>0</v>
      </c>
      <c r="W57" s="49">
        <f t="shared" si="4"/>
        <v>0</v>
      </c>
      <c r="X57" t="str">
        <f t="shared" si="5"/>
        <v>OK</v>
      </c>
      <c r="Y57" s="49">
        <f>SUMIF('ACFR 8'!B:B,Template!D:D,'ACFR 8'!F:F)</f>
        <v>0</v>
      </c>
      <c r="Z57" t="str">
        <f t="shared" si="6"/>
        <v>Add Retainage</v>
      </c>
      <c r="AA57" s="49">
        <f t="shared" si="1"/>
        <v>0</v>
      </c>
      <c r="AB57" t="str">
        <f t="shared" si="7"/>
        <v>No explanation is necessary</v>
      </c>
      <c r="AD57" s="6"/>
    </row>
    <row r="58" spans="5:30">
      <c r="E58" s="6" t="s">
        <v>35</v>
      </c>
      <c r="F58" t="str">
        <f t="shared" si="2"/>
        <v>Update Column E</v>
      </c>
      <c r="G58" s="6" t="s">
        <v>35</v>
      </c>
      <c r="H58" t="str">
        <f t="shared" si="3"/>
        <v>Update Column G</v>
      </c>
      <c r="R58" s="47"/>
      <c r="S58" s="47"/>
      <c r="T58" s="49">
        <f t="shared" si="0"/>
        <v>0</v>
      </c>
      <c r="U58" s="47">
        <v>0</v>
      </c>
      <c r="V58" s="47">
        <v>0</v>
      </c>
      <c r="W58" s="49">
        <f t="shared" si="4"/>
        <v>0</v>
      </c>
      <c r="X58" t="str">
        <f t="shared" si="5"/>
        <v>OK</v>
      </c>
      <c r="Y58" s="49">
        <f>SUMIF('ACFR 8'!B:B,Template!D:D,'ACFR 8'!F:F)</f>
        <v>0</v>
      </c>
      <c r="Z58" t="str">
        <f t="shared" si="6"/>
        <v>Add Retainage</v>
      </c>
      <c r="AA58" s="49">
        <f t="shared" si="1"/>
        <v>0</v>
      </c>
      <c r="AB58" t="str">
        <f t="shared" si="7"/>
        <v>No explanation is necessary</v>
      </c>
      <c r="AD58" s="6"/>
    </row>
    <row r="59" spans="5:30">
      <c r="E59" s="6" t="s">
        <v>35</v>
      </c>
      <c r="F59" t="str">
        <f t="shared" si="2"/>
        <v>Update Column E</v>
      </c>
      <c r="G59" s="6" t="s">
        <v>35</v>
      </c>
      <c r="H59" t="str">
        <f t="shared" si="3"/>
        <v>Update Column G</v>
      </c>
      <c r="R59" s="47"/>
      <c r="S59" s="47"/>
      <c r="T59" s="49">
        <f t="shared" si="0"/>
        <v>0</v>
      </c>
      <c r="U59" s="47">
        <v>0</v>
      </c>
      <c r="V59" s="47">
        <v>0</v>
      </c>
      <c r="W59" s="49">
        <f t="shared" si="4"/>
        <v>0</v>
      </c>
      <c r="X59" t="str">
        <f t="shared" si="5"/>
        <v>OK</v>
      </c>
      <c r="Y59" s="49">
        <f>SUMIF('ACFR 8'!B:B,Template!D:D,'ACFR 8'!F:F)</f>
        <v>0</v>
      </c>
      <c r="Z59" t="str">
        <f t="shared" si="6"/>
        <v>Add Retainage</v>
      </c>
      <c r="AA59" s="49">
        <f t="shared" si="1"/>
        <v>0</v>
      </c>
      <c r="AB59" t="str">
        <f t="shared" si="7"/>
        <v>No explanation is necessary</v>
      </c>
      <c r="AD59" s="6"/>
    </row>
    <row r="60" spans="5:30">
      <c r="E60" s="6" t="s">
        <v>35</v>
      </c>
      <c r="F60" t="str">
        <f t="shared" si="2"/>
        <v>Update Column E</v>
      </c>
      <c r="G60" s="6" t="s">
        <v>35</v>
      </c>
      <c r="H60" t="str">
        <f t="shared" si="3"/>
        <v>Update Column G</v>
      </c>
      <c r="R60" s="47"/>
      <c r="S60" s="47"/>
      <c r="T60" s="49">
        <f t="shared" si="0"/>
        <v>0</v>
      </c>
      <c r="U60" s="47">
        <v>0</v>
      </c>
      <c r="V60" s="47">
        <v>0</v>
      </c>
      <c r="W60" s="49">
        <f t="shared" si="4"/>
        <v>0</v>
      </c>
      <c r="X60" t="str">
        <f t="shared" si="5"/>
        <v>OK</v>
      </c>
      <c r="Y60" s="49">
        <f>SUMIF('ACFR 8'!B:B,Template!D:D,'ACFR 8'!F:F)</f>
        <v>0</v>
      </c>
      <c r="Z60" t="str">
        <f t="shared" si="6"/>
        <v>Add Retainage</v>
      </c>
      <c r="AA60" s="49">
        <f t="shared" si="1"/>
        <v>0</v>
      </c>
      <c r="AB60" t="str">
        <f t="shared" si="7"/>
        <v>No explanation is necessary</v>
      </c>
      <c r="AD60" s="6"/>
    </row>
    <row r="61" spans="5:30">
      <c r="E61" s="6" t="s">
        <v>35</v>
      </c>
      <c r="F61" t="str">
        <f t="shared" si="2"/>
        <v>Update Column E</v>
      </c>
      <c r="G61" s="6" t="s">
        <v>35</v>
      </c>
      <c r="H61" t="str">
        <f t="shared" si="3"/>
        <v>Update Column G</v>
      </c>
      <c r="R61" s="47"/>
      <c r="S61" s="47"/>
      <c r="T61" s="49">
        <f t="shared" si="0"/>
        <v>0</v>
      </c>
      <c r="U61" s="47">
        <v>0</v>
      </c>
      <c r="V61" s="47">
        <v>0</v>
      </c>
      <c r="W61" s="49">
        <f t="shared" si="4"/>
        <v>0</v>
      </c>
      <c r="X61" t="str">
        <f t="shared" si="5"/>
        <v>OK</v>
      </c>
      <c r="Y61" s="49">
        <f>SUMIF('ACFR 8'!B:B,Template!D:D,'ACFR 8'!F:F)</f>
        <v>0</v>
      </c>
      <c r="Z61" t="str">
        <f t="shared" si="6"/>
        <v>Add Retainage</v>
      </c>
      <c r="AA61" s="49">
        <f t="shared" si="1"/>
        <v>0</v>
      </c>
      <c r="AB61" t="str">
        <f t="shared" si="7"/>
        <v>No explanation is necessary</v>
      </c>
      <c r="AD61" s="6"/>
    </row>
    <row r="62" spans="5:30">
      <c r="E62" s="6" t="s">
        <v>35</v>
      </c>
      <c r="F62" t="str">
        <f t="shared" si="2"/>
        <v>Update Column E</v>
      </c>
      <c r="G62" s="6" t="s">
        <v>35</v>
      </c>
      <c r="H62" t="str">
        <f t="shared" si="3"/>
        <v>Update Column G</v>
      </c>
      <c r="R62" s="47"/>
      <c r="S62" s="47"/>
      <c r="T62" s="49">
        <f t="shared" si="0"/>
        <v>0</v>
      </c>
      <c r="U62" s="47">
        <v>0</v>
      </c>
      <c r="V62" s="47">
        <v>0</v>
      </c>
      <c r="W62" s="49">
        <f t="shared" si="4"/>
        <v>0</v>
      </c>
      <c r="X62" t="str">
        <f t="shared" si="5"/>
        <v>OK</v>
      </c>
      <c r="Y62" s="49">
        <f>SUMIF('ACFR 8'!B:B,Template!D:D,'ACFR 8'!F:F)</f>
        <v>0</v>
      </c>
      <c r="Z62" t="str">
        <f t="shared" si="6"/>
        <v>Add Retainage</v>
      </c>
      <c r="AA62" s="49">
        <f t="shared" si="1"/>
        <v>0</v>
      </c>
      <c r="AB62" t="str">
        <f t="shared" si="7"/>
        <v>No explanation is necessary</v>
      </c>
      <c r="AD62" s="6"/>
    </row>
    <row r="63" spans="5:30">
      <c r="E63" s="6" t="s">
        <v>35</v>
      </c>
      <c r="F63" t="str">
        <f t="shared" si="2"/>
        <v>Update Column E</v>
      </c>
      <c r="G63" s="6" t="s">
        <v>35</v>
      </c>
      <c r="H63" t="str">
        <f t="shared" si="3"/>
        <v>Update Column G</v>
      </c>
      <c r="R63" s="47"/>
      <c r="S63" s="47"/>
      <c r="T63" s="49">
        <f t="shared" si="0"/>
        <v>0</v>
      </c>
      <c r="U63" s="47">
        <v>0</v>
      </c>
      <c r="V63" s="47">
        <v>0</v>
      </c>
      <c r="W63" s="49">
        <f t="shared" si="4"/>
        <v>0</v>
      </c>
      <c r="X63" t="str">
        <f t="shared" si="5"/>
        <v>OK</v>
      </c>
      <c r="Y63" s="49">
        <f>SUMIF('ACFR 8'!B:B,Template!D:D,'ACFR 8'!F:F)</f>
        <v>0</v>
      </c>
      <c r="Z63" t="str">
        <f t="shared" si="6"/>
        <v>Add Retainage</v>
      </c>
      <c r="AA63" s="49">
        <f t="shared" si="1"/>
        <v>0</v>
      </c>
      <c r="AB63" t="str">
        <f t="shared" si="7"/>
        <v>No explanation is necessary</v>
      </c>
      <c r="AD63" s="6"/>
    </row>
    <row r="64" spans="5:30">
      <c r="E64" s="6" t="s">
        <v>35</v>
      </c>
      <c r="F64" t="str">
        <f t="shared" si="2"/>
        <v>Update Column E</v>
      </c>
      <c r="G64" s="6" t="s">
        <v>35</v>
      </c>
      <c r="H64" t="str">
        <f t="shared" si="3"/>
        <v>Update Column G</v>
      </c>
      <c r="R64" s="47"/>
      <c r="S64" s="47"/>
      <c r="T64" s="49">
        <f t="shared" si="0"/>
        <v>0</v>
      </c>
      <c r="U64" s="47">
        <v>0</v>
      </c>
      <c r="V64" s="47">
        <v>0</v>
      </c>
      <c r="W64" s="49">
        <f t="shared" si="4"/>
        <v>0</v>
      </c>
      <c r="X64" t="str">
        <f t="shared" si="5"/>
        <v>OK</v>
      </c>
      <c r="Y64" s="49">
        <f>SUMIF('ACFR 8'!B:B,Template!D:D,'ACFR 8'!F:F)</f>
        <v>0</v>
      </c>
      <c r="Z64" t="str">
        <f t="shared" si="6"/>
        <v>Add Retainage</v>
      </c>
      <c r="AA64" s="49">
        <f t="shared" si="1"/>
        <v>0</v>
      </c>
      <c r="AB64" t="str">
        <f t="shared" si="7"/>
        <v>No explanation is necessary</v>
      </c>
      <c r="AD64" s="6"/>
    </row>
    <row r="65" spans="5:30">
      <c r="E65" s="6" t="s">
        <v>35</v>
      </c>
      <c r="F65" t="str">
        <f t="shared" si="2"/>
        <v>Update Column E</v>
      </c>
      <c r="G65" s="6" t="s">
        <v>35</v>
      </c>
      <c r="H65" t="str">
        <f t="shared" si="3"/>
        <v>Update Column G</v>
      </c>
      <c r="R65" s="47"/>
      <c r="S65" s="47"/>
      <c r="T65" s="49">
        <f t="shared" si="0"/>
        <v>0</v>
      </c>
      <c r="U65" s="47">
        <v>0</v>
      </c>
      <c r="V65" s="47">
        <v>0</v>
      </c>
      <c r="W65" s="49">
        <f t="shared" si="4"/>
        <v>0</v>
      </c>
      <c r="X65" t="str">
        <f t="shared" si="5"/>
        <v>OK</v>
      </c>
      <c r="Y65" s="49">
        <f>SUMIF('ACFR 8'!B:B,Template!D:D,'ACFR 8'!F:F)</f>
        <v>0</v>
      </c>
      <c r="Z65" t="str">
        <f t="shared" si="6"/>
        <v>Add Retainage</v>
      </c>
      <c r="AA65" s="49">
        <f t="shared" si="1"/>
        <v>0</v>
      </c>
      <c r="AB65" t="str">
        <f t="shared" si="7"/>
        <v>No explanation is necessary</v>
      </c>
      <c r="AD65" s="6"/>
    </row>
    <row r="66" spans="5:30">
      <c r="E66" s="6" t="s">
        <v>35</v>
      </c>
      <c r="F66" t="str">
        <f t="shared" si="2"/>
        <v>Update Column E</v>
      </c>
      <c r="G66" s="6" t="s">
        <v>35</v>
      </c>
      <c r="H66" t="str">
        <f t="shared" si="3"/>
        <v>Update Column G</v>
      </c>
      <c r="R66" s="47"/>
      <c r="S66" s="47"/>
      <c r="T66" s="49">
        <f t="shared" si="0"/>
        <v>0</v>
      </c>
      <c r="U66" s="47">
        <v>0</v>
      </c>
      <c r="V66" s="47">
        <v>0</v>
      </c>
      <c r="W66" s="49">
        <f t="shared" si="4"/>
        <v>0</v>
      </c>
      <c r="X66" t="str">
        <f t="shared" si="5"/>
        <v>OK</v>
      </c>
      <c r="Y66" s="49">
        <f>SUMIF('ACFR 8'!B:B,Template!D:D,'ACFR 8'!F:F)</f>
        <v>0</v>
      </c>
      <c r="Z66" t="str">
        <f t="shared" si="6"/>
        <v>Add Retainage</v>
      </c>
      <c r="AA66" s="49">
        <f t="shared" si="1"/>
        <v>0</v>
      </c>
      <c r="AB66" t="str">
        <f t="shared" si="7"/>
        <v>No explanation is necessary</v>
      </c>
      <c r="AD66" s="6"/>
    </row>
    <row r="67" spans="5:30">
      <c r="E67" s="6" t="s">
        <v>35</v>
      </c>
      <c r="F67" t="str">
        <f t="shared" si="2"/>
        <v>Update Column E</v>
      </c>
      <c r="G67" s="6" t="s">
        <v>35</v>
      </c>
      <c r="H67" t="str">
        <f t="shared" si="3"/>
        <v>Update Column G</v>
      </c>
      <c r="R67" s="47"/>
      <c r="S67" s="47"/>
      <c r="T67" s="49">
        <f t="shared" si="0"/>
        <v>0</v>
      </c>
      <c r="U67" s="47">
        <v>0</v>
      </c>
      <c r="V67" s="47">
        <v>0</v>
      </c>
      <c r="W67" s="49">
        <f t="shared" si="4"/>
        <v>0</v>
      </c>
      <c r="X67" t="str">
        <f t="shared" si="5"/>
        <v>OK</v>
      </c>
      <c r="Y67" s="49">
        <f>SUMIF('ACFR 8'!B:B,Template!D:D,'ACFR 8'!F:F)</f>
        <v>0</v>
      </c>
      <c r="Z67" t="str">
        <f t="shared" si="6"/>
        <v>Add Retainage</v>
      </c>
      <c r="AA67" s="49">
        <f t="shared" si="1"/>
        <v>0</v>
      </c>
      <c r="AB67" t="str">
        <f t="shared" si="7"/>
        <v>No explanation is necessary</v>
      </c>
      <c r="AD67" s="6"/>
    </row>
    <row r="68" spans="5:30">
      <c r="E68" s="6" t="s">
        <v>35</v>
      </c>
      <c r="F68" t="str">
        <f t="shared" si="2"/>
        <v>Update Column E</v>
      </c>
      <c r="G68" s="6" t="s">
        <v>35</v>
      </c>
      <c r="H68" t="str">
        <f t="shared" si="3"/>
        <v>Update Column G</v>
      </c>
      <c r="R68" s="47"/>
      <c r="S68" s="47"/>
      <c r="T68" s="49">
        <f t="shared" si="0"/>
        <v>0</v>
      </c>
      <c r="U68" s="47">
        <v>0</v>
      </c>
      <c r="V68" s="47">
        <v>0</v>
      </c>
      <c r="W68" s="49">
        <f t="shared" si="4"/>
        <v>0</v>
      </c>
      <c r="X68" t="str">
        <f t="shared" si="5"/>
        <v>OK</v>
      </c>
      <c r="Y68" s="49">
        <f>SUMIF('ACFR 8'!B:B,Template!D:D,'ACFR 8'!F:F)</f>
        <v>0</v>
      </c>
      <c r="Z68" t="str">
        <f t="shared" si="6"/>
        <v>Add Retainage</v>
      </c>
      <c r="AA68" s="49">
        <f t="shared" si="1"/>
        <v>0</v>
      </c>
      <c r="AB68" t="str">
        <f t="shared" si="7"/>
        <v>No explanation is necessary</v>
      </c>
      <c r="AD68" s="6"/>
    </row>
    <row r="69" spans="5:30">
      <c r="E69" s="6" t="s">
        <v>35</v>
      </c>
      <c r="F69" t="str">
        <f t="shared" si="2"/>
        <v>Update Column E</v>
      </c>
      <c r="G69" s="6" t="s">
        <v>35</v>
      </c>
      <c r="H69" t="str">
        <f t="shared" si="3"/>
        <v>Update Column G</v>
      </c>
      <c r="R69" s="47"/>
      <c r="S69" s="47"/>
      <c r="T69" s="49">
        <f t="shared" si="0"/>
        <v>0</v>
      </c>
      <c r="U69" s="47">
        <v>0</v>
      </c>
      <c r="V69" s="47">
        <v>0</v>
      </c>
      <c r="W69" s="49">
        <f t="shared" si="4"/>
        <v>0</v>
      </c>
      <c r="X69" t="str">
        <f t="shared" si="5"/>
        <v>OK</v>
      </c>
      <c r="Y69" s="49">
        <f>SUMIF('ACFR 8'!B:B,Template!D:D,'ACFR 8'!F:F)</f>
        <v>0</v>
      </c>
      <c r="Z69" t="str">
        <f t="shared" si="6"/>
        <v>Add Retainage</v>
      </c>
      <c r="AA69" s="49">
        <f t="shared" si="1"/>
        <v>0</v>
      </c>
      <c r="AB69" t="str">
        <f t="shared" si="7"/>
        <v>No explanation is necessary</v>
      </c>
      <c r="AD69" s="6"/>
    </row>
    <row r="70" spans="5:30">
      <c r="E70" s="6" t="s">
        <v>35</v>
      </c>
      <c r="F70" t="str">
        <f t="shared" si="2"/>
        <v>Update Column E</v>
      </c>
      <c r="G70" s="6" t="s">
        <v>35</v>
      </c>
      <c r="H70" t="str">
        <f t="shared" si="3"/>
        <v>Update Column G</v>
      </c>
      <c r="R70" s="47"/>
      <c r="S70" s="47"/>
      <c r="T70" s="49">
        <f t="shared" si="0"/>
        <v>0</v>
      </c>
      <c r="U70" s="47">
        <v>0</v>
      </c>
      <c r="V70" s="47">
        <v>0</v>
      </c>
      <c r="W70" s="49">
        <f t="shared" si="4"/>
        <v>0</v>
      </c>
      <c r="X70" t="str">
        <f t="shared" si="5"/>
        <v>OK</v>
      </c>
      <c r="Y70" s="49">
        <f>SUMIF('ACFR 8'!B:B,Template!D:D,'ACFR 8'!F:F)</f>
        <v>0</v>
      </c>
      <c r="Z70" t="str">
        <f t="shared" si="6"/>
        <v>Add Retainage</v>
      </c>
      <c r="AA70" s="49">
        <f t="shared" si="1"/>
        <v>0</v>
      </c>
      <c r="AB70" t="str">
        <f t="shared" si="7"/>
        <v>No explanation is necessary</v>
      </c>
      <c r="AD70" s="6"/>
    </row>
    <row r="71" spans="5:30">
      <c r="E71" s="6" t="s">
        <v>35</v>
      </c>
      <c r="F71" t="str">
        <f t="shared" si="2"/>
        <v>Update Column E</v>
      </c>
      <c r="G71" s="6" t="s">
        <v>35</v>
      </c>
      <c r="H71" t="str">
        <f t="shared" si="3"/>
        <v>Update Column G</v>
      </c>
      <c r="R71" s="47"/>
      <c r="S71" s="47"/>
      <c r="T71" s="49">
        <f t="shared" si="0"/>
        <v>0</v>
      </c>
      <c r="U71" s="47">
        <v>0</v>
      </c>
      <c r="V71" s="47">
        <v>0</v>
      </c>
      <c r="W71" s="49">
        <f t="shared" si="4"/>
        <v>0</v>
      </c>
      <c r="X71" t="str">
        <f t="shared" si="5"/>
        <v>OK</v>
      </c>
      <c r="Y71" s="49">
        <f>SUMIF('ACFR 8'!B:B,Template!D:D,'ACFR 8'!F:F)</f>
        <v>0</v>
      </c>
      <c r="Z71" t="str">
        <f t="shared" si="6"/>
        <v>Add Retainage</v>
      </c>
      <c r="AA71" s="49">
        <f t="shared" si="1"/>
        <v>0</v>
      </c>
      <c r="AB71" t="str">
        <f t="shared" si="7"/>
        <v>No explanation is necessary</v>
      </c>
      <c r="AD71" s="6"/>
    </row>
    <row r="72" spans="5:30">
      <c r="E72" s="6" t="s">
        <v>35</v>
      </c>
      <c r="F72" t="str">
        <f t="shared" si="2"/>
        <v>Update Column E</v>
      </c>
      <c r="G72" s="6" t="s">
        <v>35</v>
      </c>
      <c r="H72" t="str">
        <f t="shared" si="3"/>
        <v>Update Column G</v>
      </c>
      <c r="R72" s="47"/>
      <c r="S72" s="47"/>
      <c r="T72" s="49">
        <f t="shared" si="0"/>
        <v>0</v>
      </c>
      <c r="U72" s="47">
        <v>0</v>
      </c>
      <c r="V72" s="47">
        <v>0</v>
      </c>
      <c r="W72" s="49">
        <f t="shared" si="4"/>
        <v>0</v>
      </c>
      <c r="X72" t="str">
        <f t="shared" si="5"/>
        <v>OK</v>
      </c>
      <c r="Y72" s="49">
        <f>SUMIF('ACFR 8'!B:B,Template!D:D,'ACFR 8'!F:F)</f>
        <v>0</v>
      </c>
      <c r="Z72" t="str">
        <f t="shared" si="6"/>
        <v>Add Retainage</v>
      </c>
      <c r="AA72" s="49">
        <f t="shared" si="1"/>
        <v>0</v>
      </c>
      <c r="AB72" t="str">
        <f t="shared" si="7"/>
        <v>No explanation is necessary</v>
      </c>
      <c r="AD72" s="6"/>
    </row>
    <row r="73" spans="5:30">
      <c r="E73" s="6" t="s">
        <v>35</v>
      </c>
      <c r="F73" t="str">
        <f t="shared" si="2"/>
        <v>Update Column E</v>
      </c>
      <c r="G73" s="6" t="s">
        <v>35</v>
      </c>
      <c r="H73" t="str">
        <f t="shared" si="3"/>
        <v>Update Column G</v>
      </c>
      <c r="R73" s="47"/>
      <c r="S73" s="47"/>
      <c r="T73" s="49">
        <f t="shared" si="0"/>
        <v>0</v>
      </c>
      <c r="U73" s="47">
        <v>0</v>
      </c>
      <c r="V73" s="47">
        <v>0</v>
      </c>
      <c r="W73" s="49">
        <f t="shared" si="4"/>
        <v>0</v>
      </c>
      <c r="X73" t="str">
        <f t="shared" si="5"/>
        <v>OK</v>
      </c>
      <c r="Y73" s="49">
        <f>SUMIF('ACFR 8'!B:B,Template!D:D,'ACFR 8'!F:F)</f>
        <v>0</v>
      </c>
      <c r="Z73" t="str">
        <f t="shared" si="6"/>
        <v>Add Retainage</v>
      </c>
      <c r="AA73" s="49">
        <f t="shared" ref="AA73:AA136" si="8">(P73-Q73)-(R73-S73)</f>
        <v>0</v>
      </c>
      <c r="AB73" t="str">
        <f t="shared" si="7"/>
        <v>No explanation is necessary</v>
      </c>
      <c r="AD73" s="6"/>
    </row>
    <row r="74" spans="5:30">
      <c r="E74" s="6" t="s">
        <v>35</v>
      </c>
      <c r="F74" t="str">
        <f t="shared" ref="F74:F137" si="9">IF(E74="** Select One **","Update Column E","OK")</f>
        <v>Update Column E</v>
      </c>
      <c r="G74" s="6" t="s">
        <v>35</v>
      </c>
      <c r="H74" t="str">
        <f t="shared" ref="H74:H137" si="10">IF(G74="** Select One **","Update Column G","OK")</f>
        <v>Update Column G</v>
      </c>
      <c r="R74" s="47"/>
      <c r="S74" s="47"/>
      <c r="T74" s="49">
        <f t="shared" ref="T74:T137" si="11">ROUND(R74-S74,2)</f>
        <v>0</v>
      </c>
      <c r="U74" s="47">
        <v>0</v>
      </c>
      <c r="V74" s="47">
        <v>0</v>
      </c>
      <c r="W74" s="49">
        <f t="shared" ref="W74:W137" si="12">T74-U74-V74</f>
        <v>0</v>
      </c>
      <c r="X74" t="str">
        <f t="shared" ref="X74:X137" si="13">IF(W74=0,"OK","Columns U and V do not equal Column T")</f>
        <v>OK</v>
      </c>
      <c r="Y74" s="49">
        <f>SUMIF('ACFR 8'!B:B,Template!D:D,'ACFR 8'!F:F)</f>
        <v>0</v>
      </c>
      <c r="Z74" t="str">
        <f t="shared" ref="Z74:Z137" si="14">IF(G74="no",IF(Y74=0,"OK","See Column G"),IF(Y74=0,"Add Retainage","OK"))</f>
        <v>Add Retainage</v>
      </c>
      <c r="AA74" s="49">
        <f t="shared" si="8"/>
        <v>0</v>
      </c>
      <c r="AB74" t="str">
        <f t="shared" ref="AB74:AB137" si="15">IF((P74-Q74)=(R74-S74),"No explanation is necessary","Please provide an explanation in Column AC as to why VISION does not match actual amounts")</f>
        <v>No explanation is necessary</v>
      </c>
      <c r="AD74" s="6"/>
    </row>
    <row r="75" spans="5:30">
      <c r="E75" s="6" t="s">
        <v>35</v>
      </c>
      <c r="F75" t="str">
        <f t="shared" si="9"/>
        <v>Update Column E</v>
      </c>
      <c r="G75" s="6" t="s">
        <v>35</v>
      </c>
      <c r="H75" t="str">
        <f t="shared" si="10"/>
        <v>Update Column G</v>
      </c>
      <c r="R75" s="47"/>
      <c r="S75" s="47"/>
      <c r="T75" s="49">
        <f t="shared" si="11"/>
        <v>0</v>
      </c>
      <c r="U75" s="47">
        <v>0</v>
      </c>
      <c r="V75" s="47">
        <v>0</v>
      </c>
      <c r="W75" s="49">
        <f t="shared" si="12"/>
        <v>0</v>
      </c>
      <c r="X75" t="str">
        <f t="shared" si="13"/>
        <v>OK</v>
      </c>
      <c r="Y75" s="49">
        <f>SUMIF('ACFR 8'!B:B,Template!D:D,'ACFR 8'!F:F)</f>
        <v>0</v>
      </c>
      <c r="Z75" t="str">
        <f t="shared" si="14"/>
        <v>Add Retainage</v>
      </c>
      <c r="AA75" s="49">
        <f t="shared" si="8"/>
        <v>0</v>
      </c>
      <c r="AB75" t="str">
        <f t="shared" si="15"/>
        <v>No explanation is necessary</v>
      </c>
      <c r="AD75" s="6"/>
    </row>
    <row r="76" spans="5:30">
      <c r="E76" s="6" t="s">
        <v>35</v>
      </c>
      <c r="F76" t="str">
        <f t="shared" si="9"/>
        <v>Update Column E</v>
      </c>
      <c r="G76" s="6" t="s">
        <v>35</v>
      </c>
      <c r="H76" t="str">
        <f t="shared" si="10"/>
        <v>Update Column G</v>
      </c>
      <c r="R76" s="47"/>
      <c r="S76" s="47"/>
      <c r="T76" s="49">
        <f t="shared" si="11"/>
        <v>0</v>
      </c>
      <c r="U76" s="47">
        <v>0</v>
      </c>
      <c r="V76" s="47">
        <v>0</v>
      </c>
      <c r="W76" s="49">
        <f t="shared" si="12"/>
        <v>0</v>
      </c>
      <c r="X76" t="str">
        <f t="shared" si="13"/>
        <v>OK</v>
      </c>
      <c r="Y76" s="49">
        <f>SUMIF('ACFR 8'!B:B,Template!D:D,'ACFR 8'!F:F)</f>
        <v>0</v>
      </c>
      <c r="Z76" t="str">
        <f t="shared" si="14"/>
        <v>Add Retainage</v>
      </c>
      <c r="AA76" s="49">
        <f t="shared" si="8"/>
        <v>0</v>
      </c>
      <c r="AB76" t="str">
        <f t="shared" si="15"/>
        <v>No explanation is necessary</v>
      </c>
      <c r="AD76" s="6"/>
    </row>
    <row r="77" spans="5:30">
      <c r="E77" s="6" t="s">
        <v>35</v>
      </c>
      <c r="F77" t="str">
        <f t="shared" si="9"/>
        <v>Update Column E</v>
      </c>
      <c r="G77" s="6" t="s">
        <v>35</v>
      </c>
      <c r="H77" t="str">
        <f t="shared" si="10"/>
        <v>Update Column G</v>
      </c>
      <c r="R77" s="47"/>
      <c r="S77" s="47"/>
      <c r="T77" s="49">
        <f t="shared" si="11"/>
        <v>0</v>
      </c>
      <c r="U77" s="47">
        <v>0</v>
      </c>
      <c r="V77" s="47">
        <v>0</v>
      </c>
      <c r="W77" s="49">
        <f t="shared" si="12"/>
        <v>0</v>
      </c>
      <c r="X77" t="str">
        <f t="shared" si="13"/>
        <v>OK</v>
      </c>
      <c r="Y77" s="49">
        <f>SUMIF('ACFR 8'!B:B,Template!D:D,'ACFR 8'!F:F)</f>
        <v>0</v>
      </c>
      <c r="Z77" t="str">
        <f t="shared" si="14"/>
        <v>Add Retainage</v>
      </c>
      <c r="AA77" s="49">
        <f t="shared" si="8"/>
        <v>0</v>
      </c>
      <c r="AB77" t="str">
        <f t="shared" si="15"/>
        <v>No explanation is necessary</v>
      </c>
      <c r="AD77" s="6"/>
    </row>
    <row r="78" spans="5:30">
      <c r="E78" s="6" t="s">
        <v>35</v>
      </c>
      <c r="F78" t="str">
        <f t="shared" si="9"/>
        <v>Update Column E</v>
      </c>
      <c r="G78" s="6" t="s">
        <v>35</v>
      </c>
      <c r="H78" t="str">
        <f t="shared" si="10"/>
        <v>Update Column G</v>
      </c>
      <c r="R78" s="47"/>
      <c r="S78" s="47"/>
      <c r="T78" s="49">
        <f t="shared" si="11"/>
        <v>0</v>
      </c>
      <c r="U78" s="47">
        <v>0</v>
      </c>
      <c r="V78" s="47">
        <v>0</v>
      </c>
      <c r="W78" s="49">
        <f t="shared" si="12"/>
        <v>0</v>
      </c>
      <c r="X78" t="str">
        <f t="shared" si="13"/>
        <v>OK</v>
      </c>
      <c r="Y78" s="49">
        <f>SUMIF('ACFR 8'!B:B,Template!D:D,'ACFR 8'!F:F)</f>
        <v>0</v>
      </c>
      <c r="Z78" t="str">
        <f t="shared" si="14"/>
        <v>Add Retainage</v>
      </c>
      <c r="AA78" s="49">
        <f t="shared" si="8"/>
        <v>0</v>
      </c>
      <c r="AB78" t="str">
        <f t="shared" si="15"/>
        <v>No explanation is necessary</v>
      </c>
      <c r="AD78" s="6"/>
    </row>
    <row r="79" spans="5:30">
      <c r="E79" s="6" t="s">
        <v>35</v>
      </c>
      <c r="F79" t="str">
        <f t="shared" si="9"/>
        <v>Update Column E</v>
      </c>
      <c r="G79" s="6" t="s">
        <v>35</v>
      </c>
      <c r="H79" t="str">
        <f t="shared" si="10"/>
        <v>Update Column G</v>
      </c>
      <c r="R79" s="47"/>
      <c r="S79" s="47"/>
      <c r="T79" s="49">
        <f t="shared" si="11"/>
        <v>0</v>
      </c>
      <c r="U79" s="47">
        <v>0</v>
      </c>
      <c r="V79" s="47">
        <v>0</v>
      </c>
      <c r="W79" s="49">
        <f t="shared" si="12"/>
        <v>0</v>
      </c>
      <c r="X79" t="str">
        <f t="shared" si="13"/>
        <v>OK</v>
      </c>
      <c r="Y79" s="49">
        <f>SUMIF('ACFR 8'!B:B,Template!D:D,'ACFR 8'!F:F)</f>
        <v>0</v>
      </c>
      <c r="Z79" t="str">
        <f t="shared" si="14"/>
        <v>Add Retainage</v>
      </c>
      <c r="AA79" s="49">
        <f t="shared" si="8"/>
        <v>0</v>
      </c>
      <c r="AB79" t="str">
        <f t="shared" si="15"/>
        <v>No explanation is necessary</v>
      </c>
      <c r="AD79" s="6"/>
    </row>
    <row r="80" spans="5:30">
      <c r="E80" s="6" t="s">
        <v>35</v>
      </c>
      <c r="F80" t="str">
        <f t="shared" si="9"/>
        <v>Update Column E</v>
      </c>
      <c r="G80" s="6" t="s">
        <v>35</v>
      </c>
      <c r="H80" t="str">
        <f t="shared" si="10"/>
        <v>Update Column G</v>
      </c>
      <c r="R80" s="47"/>
      <c r="S80" s="47"/>
      <c r="T80" s="49">
        <f t="shared" si="11"/>
        <v>0</v>
      </c>
      <c r="U80" s="47">
        <v>0</v>
      </c>
      <c r="V80" s="47">
        <v>0</v>
      </c>
      <c r="W80" s="49">
        <f t="shared" si="12"/>
        <v>0</v>
      </c>
      <c r="X80" t="str">
        <f t="shared" si="13"/>
        <v>OK</v>
      </c>
      <c r="Y80" s="49">
        <f>SUMIF('ACFR 8'!B:B,Template!D:D,'ACFR 8'!F:F)</f>
        <v>0</v>
      </c>
      <c r="Z80" t="str">
        <f t="shared" si="14"/>
        <v>Add Retainage</v>
      </c>
      <c r="AA80" s="49">
        <f t="shared" si="8"/>
        <v>0</v>
      </c>
      <c r="AB80" t="str">
        <f t="shared" si="15"/>
        <v>No explanation is necessary</v>
      </c>
      <c r="AD80" s="6"/>
    </row>
    <row r="81" spans="5:30">
      <c r="E81" s="6" t="s">
        <v>35</v>
      </c>
      <c r="F81" t="str">
        <f t="shared" si="9"/>
        <v>Update Column E</v>
      </c>
      <c r="G81" s="6" t="s">
        <v>35</v>
      </c>
      <c r="H81" t="str">
        <f t="shared" si="10"/>
        <v>Update Column G</v>
      </c>
      <c r="R81" s="47"/>
      <c r="S81" s="47"/>
      <c r="T81" s="49">
        <f t="shared" si="11"/>
        <v>0</v>
      </c>
      <c r="U81" s="47">
        <v>0</v>
      </c>
      <c r="V81" s="47">
        <v>0</v>
      </c>
      <c r="W81" s="49">
        <f t="shared" si="12"/>
        <v>0</v>
      </c>
      <c r="X81" t="str">
        <f t="shared" si="13"/>
        <v>OK</v>
      </c>
      <c r="Y81" s="49">
        <f>SUMIF('ACFR 8'!B:B,Template!D:D,'ACFR 8'!F:F)</f>
        <v>0</v>
      </c>
      <c r="Z81" t="str">
        <f t="shared" si="14"/>
        <v>Add Retainage</v>
      </c>
      <c r="AA81" s="49">
        <f t="shared" si="8"/>
        <v>0</v>
      </c>
      <c r="AB81" t="str">
        <f t="shared" si="15"/>
        <v>No explanation is necessary</v>
      </c>
      <c r="AD81" s="6"/>
    </row>
    <row r="82" spans="5:30">
      <c r="E82" s="6" t="s">
        <v>35</v>
      </c>
      <c r="F82" t="str">
        <f t="shared" si="9"/>
        <v>Update Column E</v>
      </c>
      <c r="G82" s="6" t="s">
        <v>35</v>
      </c>
      <c r="H82" t="str">
        <f t="shared" si="10"/>
        <v>Update Column G</v>
      </c>
      <c r="R82" s="47"/>
      <c r="S82" s="47"/>
      <c r="T82" s="49">
        <f t="shared" si="11"/>
        <v>0</v>
      </c>
      <c r="U82" s="47">
        <v>0</v>
      </c>
      <c r="V82" s="47">
        <v>0</v>
      </c>
      <c r="W82" s="49">
        <f t="shared" si="12"/>
        <v>0</v>
      </c>
      <c r="X82" t="str">
        <f t="shared" si="13"/>
        <v>OK</v>
      </c>
      <c r="Y82" s="49">
        <f>SUMIF('ACFR 8'!B:B,Template!D:D,'ACFR 8'!F:F)</f>
        <v>0</v>
      </c>
      <c r="Z82" t="str">
        <f t="shared" si="14"/>
        <v>Add Retainage</v>
      </c>
      <c r="AA82" s="49">
        <f t="shared" si="8"/>
        <v>0</v>
      </c>
      <c r="AB82" t="str">
        <f t="shared" si="15"/>
        <v>No explanation is necessary</v>
      </c>
      <c r="AD82" s="6"/>
    </row>
    <row r="83" spans="5:30">
      <c r="E83" s="6" t="s">
        <v>35</v>
      </c>
      <c r="F83" t="str">
        <f t="shared" si="9"/>
        <v>Update Column E</v>
      </c>
      <c r="G83" s="6" t="s">
        <v>35</v>
      </c>
      <c r="H83" t="str">
        <f t="shared" si="10"/>
        <v>Update Column G</v>
      </c>
      <c r="R83" s="47"/>
      <c r="S83" s="47"/>
      <c r="T83" s="49">
        <f t="shared" si="11"/>
        <v>0</v>
      </c>
      <c r="U83" s="47">
        <v>0</v>
      </c>
      <c r="V83" s="47">
        <v>0</v>
      </c>
      <c r="W83" s="49">
        <f t="shared" si="12"/>
        <v>0</v>
      </c>
      <c r="X83" t="str">
        <f t="shared" si="13"/>
        <v>OK</v>
      </c>
      <c r="Y83" s="49">
        <f>SUMIF('ACFR 8'!B:B,Template!D:D,'ACFR 8'!F:F)</f>
        <v>0</v>
      </c>
      <c r="Z83" t="str">
        <f t="shared" si="14"/>
        <v>Add Retainage</v>
      </c>
      <c r="AA83" s="49">
        <f t="shared" si="8"/>
        <v>0</v>
      </c>
      <c r="AB83" t="str">
        <f t="shared" si="15"/>
        <v>No explanation is necessary</v>
      </c>
      <c r="AD83" s="6"/>
    </row>
    <row r="84" spans="5:30">
      <c r="E84" s="6" t="s">
        <v>35</v>
      </c>
      <c r="F84" t="str">
        <f t="shared" si="9"/>
        <v>Update Column E</v>
      </c>
      <c r="G84" s="6" t="s">
        <v>35</v>
      </c>
      <c r="H84" t="str">
        <f t="shared" si="10"/>
        <v>Update Column G</v>
      </c>
      <c r="R84" s="47"/>
      <c r="S84" s="47"/>
      <c r="T84" s="49">
        <f t="shared" si="11"/>
        <v>0</v>
      </c>
      <c r="U84" s="47">
        <v>0</v>
      </c>
      <c r="V84" s="47">
        <v>0</v>
      </c>
      <c r="W84" s="49">
        <f t="shared" si="12"/>
        <v>0</v>
      </c>
      <c r="X84" t="str">
        <f t="shared" si="13"/>
        <v>OK</v>
      </c>
      <c r="Y84" s="49">
        <f>SUMIF('ACFR 8'!B:B,Template!D:D,'ACFR 8'!F:F)</f>
        <v>0</v>
      </c>
      <c r="Z84" t="str">
        <f t="shared" si="14"/>
        <v>Add Retainage</v>
      </c>
      <c r="AA84" s="49">
        <f t="shared" si="8"/>
        <v>0</v>
      </c>
      <c r="AB84" t="str">
        <f t="shared" si="15"/>
        <v>No explanation is necessary</v>
      </c>
      <c r="AD84" s="6"/>
    </row>
    <row r="85" spans="5:30">
      <c r="E85" s="6" t="s">
        <v>35</v>
      </c>
      <c r="F85" t="str">
        <f t="shared" si="9"/>
        <v>Update Column E</v>
      </c>
      <c r="G85" s="6" t="s">
        <v>35</v>
      </c>
      <c r="H85" t="str">
        <f t="shared" si="10"/>
        <v>Update Column G</v>
      </c>
      <c r="R85" s="47"/>
      <c r="S85" s="47"/>
      <c r="T85" s="49">
        <f t="shared" si="11"/>
        <v>0</v>
      </c>
      <c r="U85" s="47">
        <v>0</v>
      </c>
      <c r="V85" s="47">
        <v>0</v>
      </c>
      <c r="W85" s="49">
        <f t="shared" si="12"/>
        <v>0</v>
      </c>
      <c r="X85" t="str">
        <f t="shared" si="13"/>
        <v>OK</v>
      </c>
      <c r="Y85" s="49">
        <f>SUMIF('ACFR 8'!B:B,Template!D:D,'ACFR 8'!F:F)</f>
        <v>0</v>
      </c>
      <c r="Z85" t="str">
        <f t="shared" si="14"/>
        <v>Add Retainage</v>
      </c>
      <c r="AA85" s="49">
        <f t="shared" si="8"/>
        <v>0</v>
      </c>
      <c r="AB85" t="str">
        <f t="shared" si="15"/>
        <v>No explanation is necessary</v>
      </c>
      <c r="AD85" s="6"/>
    </row>
    <row r="86" spans="5:30">
      <c r="E86" s="6" t="s">
        <v>35</v>
      </c>
      <c r="F86" t="str">
        <f t="shared" si="9"/>
        <v>Update Column E</v>
      </c>
      <c r="G86" s="6" t="s">
        <v>35</v>
      </c>
      <c r="H86" t="str">
        <f t="shared" si="10"/>
        <v>Update Column G</v>
      </c>
      <c r="R86" s="47"/>
      <c r="S86" s="47"/>
      <c r="T86" s="49">
        <f t="shared" si="11"/>
        <v>0</v>
      </c>
      <c r="U86" s="47">
        <v>0</v>
      </c>
      <c r="V86" s="47">
        <v>0</v>
      </c>
      <c r="W86" s="49">
        <f t="shared" si="12"/>
        <v>0</v>
      </c>
      <c r="X86" t="str">
        <f t="shared" si="13"/>
        <v>OK</v>
      </c>
      <c r="Y86" s="49">
        <f>SUMIF('ACFR 8'!B:B,Template!D:D,'ACFR 8'!F:F)</f>
        <v>0</v>
      </c>
      <c r="Z86" t="str">
        <f t="shared" si="14"/>
        <v>Add Retainage</v>
      </c>
      <c r="AA86" s="49">
        <f t="shared" si="8"/>
        <v>0</v>
      </c>
      <c r="AB86" t="str">
        <f t="shared" si="15"/>
        <v>No explanation is necessary</v>
      </c>
      <c r="AD86" s="6"/>
    </row>
    <row r="87" spans="5:30">
      <c r="E87" s="6" t="s">
        <v>35</v>
      </c>
      <c r="F87" t="str">
        <f t="shared" si="9"/>
        <v>Update Column E</v>
      </c>
      <c r="G87" s="6" t="s">
        <v>35</v>
      </c>
      <c r="H87" t="str">
        <f t="shared" si="10"/>
        <v>Update Column G</v>
      </c>
      <c r="R87" s="47"/>
      <c r="S87" s="47"/>
      <c r="T87" s="49">
        <f t="shared" si="11"/>
        <v>0</v>
      </c>
      <c r="U87" s="47">
        <v>0</v>
      </c>
      <c r="V87" s="47">
        <v>0</v>
      </c>
      <c r="W87" s="49">
        <f t="shared" si="12"/>
        <v>0</v>
      </c>
      <c r="X87" t="str">
        <f t="shared" si="13"/>
        <v>OK</v>
      </c>
      <c r="Y87" s="49">
        <f>SUMIF('ACFR 8'!B:B,Template!D:D,'ACFR 8'!F:F)</f>
        <v>0</v>
      </c>
      <c r="Z87" t="str">
        <f t="shared" si="14"/>
        <v>Add Retainage</v>
      </c>
      <c r="AA87" s="49">
        <f t="shared" si="8"/>
        <v>0</v>
      </c>
      <c r="AB87" t="str">
        <f t="shared" si="15"/>
        <v>No explanation is necessary</v>
      </c>
      <c r="AD87" s="6"/>
    </row>
    <row r="88" spans="5:30">
      <c r="E88" s="6" t="s">
        <v>35</v>
      </c>
      <c r="F88" t="str">
        <f t="shared" si="9"/>
        <v>Update Column E</v>
      </c>
      <c r="G88" s="6" t="s">
        <v>35</v>
      </c>
      <c r="H88" t="str">
        <f t="shared" si="10"/>
        <v>Update Column G</v>
      </c>
      <c r="R88" s="47"/>
      <c r="S88" s="47"/>
      <c r="T88" s="49">
        <f t="shared" si="11"/>
        <v>0</v>
      </c>
      <c r="U88" s="47">
        <v>0</v>
      </c>
      <c r="V88" s="47">
        <v>0</v>
      </c>
      <c r="W88" s="49">
        <f t="shared" si="12"/>
        <v>0</v>
      </c>
      <c r="X88" t="str">
        <f t="shared" si="13"/>
        <v>OK</v>
      </c>
      <c r="Y88" s="49">
        <f>SUMIF('ACFR 8'!B:B,Template!D:D,'ACFR 8'!F:F)</f>
        <v>0</v>
      </c>
      <c r="Z88" t="str">
        <f t="shared" si="14"/>
        <v>Add Retainage</v>
      </c>
      <c r="AA88" s="49">
        <f t="shared" si="8"/>
        <v>0</v>
      </c>
      <c r="AB88" t="str">
        <f t="shared" si="15"/>
        <v>No explanation is necessary</v>
      </c>
      <c r="AD88" s="6"/>
    </row>
    <row r="89" spans="5:30">
      <c r="E89" s="6" t="s">
        <v>35</v>
      </c>
      <c r="F89" t="str">
        <f t="shared" si="9"/>
        <v>Update Column E</v>
      </c>
      <c r="G89" s="6" t="s">
        <v>35</v>
      </c>
      <c r="H89" t="str">
        <f t="shared" si="10"/>
        <v>Update Column G</v>
      </c>
      <c r="R89" s="47"/>
      <c r="S89" s="47"/>
      <c r="T89" s="49">
        <f t="shared" si="11"/>
        <v>0</v>
      </c>
      <c r="U89" s="47">
        <v>0</v>
      </c>
      <c r="V89" s="47">
        <v>0</v>
      </c>
      <c r="W89" s="49">
        <f t="shared" si="12"/>
        <v>0</v>
      </c>
      <c r="X89" t="str">
        <f t="shared" si="13"/>
        <v>OK</v>
      </c>
      <c r="Y89" s="49">
        <f>SUMIF('ACFR 8'!B:B,Template!D:D,'ACFR 8'!F:F)</f>
        <v>0</v>
      </c>
      <c r="Z89" t="str">
        <f t="shared" si="14"/>
        <v>Add Retainage</v>
      </c>
      <c r="AA89" s="49">
        <f t="shared" si="8"/>
        <v>0</v>
      </c>
      <c r="AB89" t="str">
        <f t="shared" si="15"/>
        <v>No explanation is necessary</v>
      </c>
      <c r="AD89" s="6"/>
    </row>
    <row r="90" spans="5:30">
      <c r="E90" s="6" t="s">
        <v>35</v>
      </c>
      <c r="F90" t="str">
        <f t="shared" si="9"/>
        <v>Update Column E</v>
      </c>
      <c r="G90" s="6" t="s">
        <v>35</v>
      </c>
      <c r="H90" t="str">
        <f t="shared" si="10"/>
        <v>Update Column G</v>
      </c>
      <c r="R90" s="47"/>
      <c r="S90" s="47"/>
      <c r="T90" s="49">
        <f t="shared" si="11"/>
        <v>0</v>
      </c>
      <c r="U90" s="47">
        <v>0</v>
      </c>
      <c r="V90" s="47">
        <v>0</v>
      </c>
      <c r="W90" s="49">
        <f t="shared" si="12"/>
        <v>0</v>
      </c>
      <c r="X90" t="str">
        <f t="shared" si="13"/>
        <v>OK</v>
      </c>
      <c r="Y90" s="49">
        <f>SUMIF('ACFR 8'!B:B,Template!D:D,'ACFR 8'!F:F)</f>
        <v>0</v>
      </c>
      <c r="Z90" t="str">
        <f t="shared" si="14"/>
        <v>Add Retainage</v>
      </c>
      <c r="AA90" s="49">
        <f t="shared" si="8"/>
        <v>0</v>
      </c>
      <c r="AB90" t="str">
        <f t="shared" si="15"/>
        <v>No explanation is necessary</v>
      </c>
      <c r="AD90" s="6"/>
    </row>
    <row r="91" spans="5:30">
      <c r="E91" s="6" t="s">
        <v>35</v>
      </c>
      <c r="F91" t="str">
        <f t="shared" si="9"/>
        <v>Update Column E</v>
      </c>
      <c r="G91" s="6" t="s">
        <v>35</v>
      </c>
      <c r="H91" t="str">
        <f t="shared" si="10"/>
        <v>Update Column G</v>
      </c>
      <c r="R91" s="47"/>
      <c r="S91" s="47"/>
      <c r="T91" s="49">
        <f t="shared" si="11"/>
        <v>0</v>
      </c>
      <c r="U91" s="47">
        <v>0</v>
      </c>
      <c r="V91" s="47">
        <v>0</v>
      </c>
      <c r="W91" s="49">
        <f t="shared" si="12"/>
        <v>0</v>
      </c>
      <c r="X91" t="str">
        <f t="shared" si="13"/>
        <v>OK</v>
      </c>
      <c r="Y91" s="49">
        <f>SUMIF('ACFR 8'!B:B,Template!D:D,'ACFR 8'!F:F)</f>
        <v>0</v>
      </c>
      <c r="Z91" t="str">
        <f t="shared" si="14"/>
        <v>Add Retainage</v>
      </c>
      <c r="AA91" s="49">
        <f t="shared" si="8"/>
        <v>0</v>
      </c>
      <c r="AB91" t="str">
        <f t="shared" si="15"/>
        <v>No explanation is necessary</v>
      </c>
      <c r="AD91" s="6"/>
    </row>
    <row r="92" spans="5:30">
      <c r="E92" s="6" t="s">
        <v>35</v>
      </c>
      <c r="F92" t="str">
        <f t="shared" si="9"/>
        <v>Update Column E</v>
      </c>
      <c r="G92" s="6" t="s">
        <v>35</v>
      </c>
      <c r="H92" t="str">
        <f t="shared" si="10"/>
        <v>Update Column G</v>
      </c>
      <c r="R92" s="47"/>
      <c r="S92" s="47"/>
      <c r="T92" s="49">
        <f t="shared" si="11"/>
        <v>0</v>
      </c>
      <c r="U92" s="47">
        <v>0</v>
      </c>
      <c r="V92" s="47">
        <v>0</v>
      </c>
      <c r="W92" s="49">
        <f t="shared" si="12"/>
        <v>0</v>
      </c>
      <c r="X92" t="str">
        <f t="shared" si="13"/>
        <v>OK</v>
      </c>
      <c r="Y92" s="49">
        <f>SUMIF('ACFR 8'!B:B,Template!D:D,'ACFR 8'!F:F)</f>
        <v>0</v>
      </c>
      <c r="Z92" t="str">
        <f t="shared" si="14"/>
        <v>Add Retainage</v>
      </c>
      <c r="AA92" s="49">
        <f t="shared" si="8"/>
        <v>0</v>
      </c>
      <c r="AB92" t="str">
        <f t="shared" si="15"/>
        <v>No explanation is necessary</v>
      </c>
      <c r="AD92" s="6"/>
    </row>
    <row r="93" spans="5:30">
      <c r="E93" s="6" t="s">
        <v>35</v>
      </c>
      <c r="F93" t="str">
        <f t="shared" si="9"/>
        <v>Update Column E</v>
      </c>
      <c r="G93" s="6" t="s">
        <v>35</v>
      </c>
      <c r="H93" t="str">
        <f t="shared" si="10"/>
        <v>Update Column G</v>
      </c>
      <c r="R93" s="47"/>
      <c r="S93" s="47"/>
      <c r="T93" s="49">
        <f t="shared" si="11"/>
        <v>0</v>
      </c>
      <c r="U93" s="47">
        <v>0</v>
      </c>
      <c r="V93" s="47">
        <v>0</v>
      </c>
      <c r="W93" s="49">
        <f t="shared" si="12"/>
        <v>0</v>
      </c>
      <c r="X93" t="str">
        <f t="shared" si="13"/>
        <v>OK</v>
      </c>
      <c r="Y93" s="49">
        <f>SUMIF('ACFR 8'!B:B,Template!D:D,'ACFR 8'!F:F)</f>
        <v>0</v>
      </c>
      <c r="Z93" t="str">
        <f t="shared" si="14"/>
        <v>Add Retainage</v>
      </c>
      <c r="AA93" s="49">
        <f t="shared" si="8"/>
        <v>0</v>
      </c>
      <c r="AB93" t="str">
        <f t="shared" si="15"/>
        <v>No explanation is necessary</v>
      </c>
      <c r="AD93" s="6"/>
    </row>
    <row r="94" spans="5:30">
      <c r="E94" s="6" t="s">
        <v>35</v>
      </c>
      <c r="F94" t="str">
        <f t="shared" si="9"/>
        <v>Update Column E</v>
      </c>
      <c r="G94" s="6" t="s">
        <v>35</v>
      </c>
      <c r="H94" t="str">
        <f t="shared" si="10"/>
        <v>Update Column G</v>
      </c>
      <c r="R94" s="47"/>
      <c r="S94" s="47"/>
      <c r="T94" s="49">
        <f t="shared" si="11"/>
        <v>0</v>
      </c>
      <c r="U94" s="47">
        <v>0</v>
      </c>
      <c r="V94" s="47">
        <v>0</v>
      </c>
      <c r="W94" s="49">
        <f t="shared" si="12"/>
        <v>0</v>
      </c>
      <c r="X94" t="str">
        <f t="shared" si="13"/>
        <v>OK</v>
      </c>
      <c r="Y94" s="49">
        <f>SUMIF('ACFR 8'!B:B,Template!D:D,'ACFR 8'!F:F)</f>
        <v>0</v>
      </c>
      <c r="Z94" t="str">
        <f t="shared" si="14"/>
        <v>Add Retainage</v>
      </c>
      <c r="AA94" s="49">
        <f t="shared" si="8"/>
        <v>0</v>
      </c>
      <c r="AB94" t="str">
        <f t="shared" si="15"/>
        <v>No explanation is necessary</v>
      </c>
      <c r="AD94" s="6"/>
    </row>
    <row r="95" spans="5:30">
      <c r="E95" s="6" t="s">
        <v>35</v>
      </c>
      <c r="F95" t="str">
        <f t="shared" si="9"/>
        <v>Update Column E</v>
      </c>
      <c r="G95" s="6" t="s">
        <v>35</v>
      </c>
      <c r="H95" t="str">
        <f t="shared" si="10"/>
        <v>Update Column G</v>
      </c>
      <c r="R95" s="47"/>
      <c r="S95" s="47"/>
      <c r="T95" s="49">
        <f t="shared" si="11"/>
        <v>0</v>
      </c>
      <c r="U95" s="47">
        <v>0</v>
      </c>
      <c r="V95" s="47">
        <v>0</v>
      </c>
      <c r="W95" s="49">
        <f t="shared" si="12"/>
        <v>0</v>
      </c>
      <c r="X95" t="str">
        <f t="shared" si="13"/>
        <v>OK</v>
      </c>
      <c r="Y95" s="49">
        <f>SUMIF('ACFR 8'!B:B,Template!D:D,'ACFR 8'!F:F)</f>
        <v>0</v>
      </c>
      <c r="Z95" t="str">
        <f t="shared" si="14"/>
        <v>Add Retainage</v>
      </c>
      <c r="AA95" s="49">
        <f t="shared" si="8"/>
        <v>0</v>
      </c>
      <c r="AB95" t="str">
        <f t="shared" si="15"/>
        <v>No explanation is necessary</v>
      </c>
      <c r="AD95" s="6"/>
    </row>
    <row r="96" spans="5:30">
      <c r="E96" s="6" t="s">
        <v>35</v>
      </c>
      <c r="F96" t="str">
        <f t="shared" si="9"/>
        <v>Update Column E</v>
      </c>
      <c r="G96" s="6" t="s">
        <v>35</v>
      </c>
      <c r="H96" t="str">
        <f t="shared" si="10"/>
        <v>Update Column G</v>
      </c>
      <c r="R96" s="47"/>
      <c r="S96" s="47"/>
      <c r="T96" s="49">
        <f t="shared" si="11"/>
        <v>0</v>
      </c>
      <c r="U96" s="47">
        <v>0</v>
      </c>
      <c r="V96" s="47">
        <v>0</v>
      </c>
      <c r="W96" s="49">
        <f t="shared" si="12"/>
        <v>0</v>
      </c>
      <c r="X96" t="str">
        <f t="shared" si="13"/>
        <v>OK</v>
      </c>
      <c r="Y96" s="49">
        <f>SUMIF('ACFR 8'!B:B,Template!D:D,'ACFR 8'!F:F)</f>
        <v>0</v>
      </c>
      <c r="Z96" t="str">
        <f t="shared" si="14"/>
        <v>Add Retainage</v>
      </c>
      <c r="AA96" s="49">
        <f t="shared" si="8"/>
        <v>0</v>
      </c>
      <c r="AB96" t="str">
        <f t="shared" si="15"/>
        <v>No explanation is necessary</v>
      </c>
      <c r="AD96" s="6"/>
    </row>
    <row r="97" spans="5:30">
      <c r="E97" s="6" t="s">
        <v>35</v>
      </c>
      <c r="F97" t="str">
        <f t="shared" si="9"/>
        <v>Update Column E</v>
      </c>
      <c r="G97" s="6" t="s">
        <v>35</v>
      </c>
      <c r="H97" t="str">
        <f t="shared" si="10"/>
        <v>Update Column G</v>
      </c>
      <c r="R97" s="47"/>
      <c r="S97" s="47"/>
      <c r="T97" s="49">
        <f t="shared" si="11"/>
        <v>0</v>
      </c>
      <c r="U97" s="47">
        <v>0</v>
      </c>
      <c r="V97" s="47">
        <v>0</v>
      </c>
      <c r="W97" s="49">
        <f t="shared" si="12"/>
        <v>0</v>
      </c>
      <c r="X97" t="str">
        <f t="shared" si="13"/>
        <v>OK</v>
      </c>
      <c r="Y97" s="49">
        <f>SUMIF('ACFR 8'!B:B,Template!D:D,'ACFR 8'!F:F)</f>
        <v>0</v>
      </c>
      <c r="Z97" t="str">
        <f t="shared" si="14"/>
        <v>Add Retainage</v>
      </c>
      <c r="AA97" s="49">
        <f t="shared" si="8"/>
        <v>0</v>
      </c>
      <c r="AB97" t="str">
        <f t="shared" si="15"/>
        <v>No explanation is necessary</v>
      </c>
      <c r="AD97" s="6"/>
    </row>
    <row r="98" spans="5:30">
      <c r="E98" s="6" t="s">
        <v>35</v>
      </c>
      <c r="F98" t="str">
        <f t="shared" si="9"/>
        <v>Update Column E</v>
      </c>
      <c r="G98" s="6" t="s">
        <v>35</v>
      </c>
      <c r="H98" t="str">
        <f t="shared" si="10"/>
        <v>Update Column G</v>
      </c>
      <c r="R98" s="47"/>
      <c r="S98" s="47"/>
      <c r="T98" s="49">
        <f t="shared" si="11"/>
        <v>0</v>
      </c>
      <c r="U98" s="47">
        <v>0</v>
      </c>
      <c r="V98" s="47">
        <v>0</v>
      </c>
      <c r="W98" s="49">
        <f t="shared" si="12"/>
        <v>0</v>
      </c>
      <c r="X98" t="str">
        <f t="shared" si="13"/>
        <v>OK</v>
      </c>
      <c r="Y98" s="49">
        <f>SUMIF('ACFR 8'!B:B,Template!D:D,'ACFR 8'!F:F)</f>
        <v>0</v>
      </c>
      <c r="Z98" t="str">
        <f t="shared" si="14"/>
        <v>Add Retainage</v>
      </c>
      <c r="AA98" s="49">
        <f t="shared" si="8"/>
        <v>0</v>
      </c>
      <c r="AB98" t="str">
        <f t="shared" si="15"/>
        <v>No explanation is necessary</v>
      </c>
      <c r="AD98" s="6"/>
    </row>
    <row r="99" spans="5:30">
      <c r="E99" s="6" t="s">
        <v>35</v>
      </c>
      <c r="F99" t="str">
        <f t="shared" si="9"/>
        <v>Update Column E</v>
      </c>
      <c r="G99" s="6" t="s">
        <v>35</v>
      </c>
      <c r="H99" t="str">
        <f t="shared" si="10"/>
        <v>Update Column G</v>
      </c>
      <c r="R99" s="47"/>
      <c r="S99" s="47"/>
      <c r="T99" s="49">
        <f t="shared" si="11"/>
        <v>0</v>
      </c>
      <c r="U99" s="47">
        <v>0</v>
      </c>
      <c r="V99" s="47">
        <v>0</v>
      </c>
      <c r="W99" s="49">
        <f t="shared" si="12"/>
        <v>0</v>
      </c>
      <c r="X99" t="str">
        <f t="shared" si="13"/>
        <v>OK</v>
      </c>
      <c r="Y99" s="49">
        <f>SUMIF('ACFR 8'!B:B,Template!D:D,'ACFR 8'!F:F)</f>
        <v>0</v>
      </c>
      <c r="Z99" t="str">
        <f t="shared" si="14"/>
        <v>Add Retainage</v>
      </c>
      <c r="AA99" s="49">
        <f t="shared" si="8"/>
        <v>0</v>
      </c>
      <c r="AB99" t="str">
        <f t="shared" si="15"/>
        <v>No explanation is necessary</v>
      </c>
      <c r="AD99" s="6"/>
    </row>
    <row r="100" spans="5:30">
      <c r="E100" s="6" t="s">
        <v>35</v>
      </c>
      <c r="F100" t="str">
        <f t="shared" si="9"/>
        <v>Update Column E</v>
      </c>
      <c r="G100" s="6" t="s">
        <v>35</v>
      </c>
      <c r="H100" t="str">
        <f t="shared" si="10"/>
        <v>Update Column G</v>
      </c>
      <c r="R100" s="47"/>
      <c r="S100" s="47"/>
      <c r="T100" s="49">
        <f t="shared" si="11"/>
        <v>0</v>
      </c>
      <c r="U100" s="47">
        <v>0</v>
      </c>
      <c r="V100" s="47">
        <v>0</v>
      </c>
      <c r="W100" s="49">
        <f t="shared" si="12"/>
        <v>0</v>
      </c>
      <c r="X100" t="str">
        <f t="shared" si="13"/>
        <v>OK</v>
      </c>
      <c r="Y100" s="49">
        <f>SUMIF('ACFR 8'!B:B,Template!D:D,'ACFR 8'!F:F)</f>
        <v>0</v>
      </c>
      <c r="Z100" t="str">
        <f t="shared" si="14"/>
        <v>Add Retainage</v>
      </c>
      <c r="AA100" s="49">
        <f t="shared" si="8"/>
        <v>0</v>
      </c>
      <c r="AB100" t="str">
        <f t="shared" si="15"/>
        <v>No explanation is necessary</v>
      </c>
      <c r="AD100" s="6"/>
    </row>
    <row r="101" spans="5:30">
      <c r="E101" s="6" t="s">
        <v>35</v>
      </c>
      <c r="F101" t="str">
        <f t="shared" si="9"/>
        <v>Update Column E</v>
      </c>
      <c r="G101" s="6" t="s">
        <v>35</v>
      </c>
      <c r="H101" t="str">
        <f t="shared" si="10"/>
        <v>Update Column G</v>
      </c>
      <c r="R101" s="47"/>
      <c r="S101" s="47"/>
      <c r="T101" s="49">
        <f t="shared" si="11"/>
        <v>0</v>
      </c>
      <c r="U101" s="47">
        <v>0</v>
      </c>
      <c r="V101" s="47">
        <v>0</v>
      </c>
      <c r="W101" s="49">
        <f t="shared" si="12"/>
        <v>0</v>
      </c>
      <c r="X101" t="str">
        <f t="shared" si="13"/>
        <v>OK</v>
      </c>
      <c r="Y101" s="49">
        <f>SUMIF('ACFR 8'!B:B,Template!D:D,'ACFR 8'!F:F)</f>
        <v>0</v>
      </c>
      <c r="Z101" t="str">
        <f t="shared" si="14"/>
        <v>Add Retainage</v>
      </c>
      <c r="AA101" s="49">
        <f t="shared" si="8"/>
        <v>0</v>
      </c>
      <c r="AB101" t="str">
        <f t="shared" si="15"/>
        <v>No explanation is necessary</v>
      </c>
      <c r="AD101" s="6"/>
    </row>
    <row r="102" spans="5:30">
      <c r="E102" s="6" t="s">
        <v>35</v>
      </c>
      <c r="F102" t="str">
        <f t="shared" si="9"/>
        <v>Update Column E</v>
      </c>
      <c r="G102" s="6" t="s">
        <v>35</v>
      </c>
      <c r="H102" t="str">
        <f t="shared" si="10"/>
        <v>Update Column G</v>
      </c>
      <c r="R102" s="47"/>
      <c r="S102" s="47"/>
      <c r="T102" s="49">
        <f t="shared" si="11"/>
        <v>0</v>
      </c>
      <c r="U102" s="47">
        <v>0</v>
      </c>
      <c r="V102" s="47">
        <v>0</v>
      </c>
      <c r="W102" s="49">
        <f t="shared" si="12"/>
        <v>0</v>
      </c>
      <c r="X102" t="str">
        <f t="shared" si="13"/>
        <v>OK</v>
      </c>
      <c r="Y102" s="49">
        <f>SUMIF('ACFR 8'!B:B,Template!D:D,'ACFR 8'!F:F)</f>
        <v>0</v>
      </c>
      <c r="Z102" t="str">
        <f t="shared" si="14"/>
        <v>Add Retainage</v>
      </c>
      <c r="AA102" s="49">
        <f t="shared" si="8"/>
        <v>0</v>
      </c>
      <c r="AB102" t="str">
        <f t="shared" si="15"/>
        <v>No explanation is necessary</v>
      </c>
      <c r="AD102" s="6"/>
    </row>
    <row r="103" spans="5:30">
      <c r="E103" s="6" t="s">
        <v>35</v>
      </c>
      <c r="F103" t="str">
        <f t="shared" si="9"/>
        <v>Update Column E</v>
      </c>
      <c r="G103" s="6" t="s">
        <v>35</v>
      </c>
      <c r="H103" t="str">
        <f t="shared" si="10"/>
        <v>Update Column G</v>
      </c>
      <c r="R103" s="47"/>
      <c r="S103" s="47"/>
      <c r="T103" s="49">
        <f t="shared" si="11"/>
        <v>0</v>
      </c>
      <c r="U103" s="47">
        <v>0</v>
      </c>
      <c r="V103" s="47">
        <v>0</v>
      </c>
      <c r="W103" s="49">
        <f t="shared" si="12"/>
        <v>0</v>
      </c>
      <c r="X103" t="str">
        <f t="shared" si="13"/>
        <v>OK</v>
      </c>
      <c r="Y103" s="49">
        <f>SUMIF('ACFR 8'!B:B,Template!D:D,'ACFR 8'!F:F)</f>
        <v>0</v>
      </c>
      <c r="Z103" t="str">
        <f t="shared" si="14"/>
        <v>Add Retainage</v>
      </c>
      <c r="AA103" s="49">
        <f t="shared" si="8"/>
        <v>0</v>
      </c>
      <c r="AB103" t="str">
        <f t="shared" si="15"/>
        <v>No explanation is necessary</v>
      </c>
      <c r="AD103" s="6"/>
    </row>
    <row r="104" spans="5:30">
      <c r="E104" s="6" t="s">
        <v>35</v>
      </c>
      <c r="F104" t="str">
        <f t="shared" si="9"/>
        <v>Update Column E</v>
      </c>
      <c r="G104" s="6" t="s">
        <v>35</v>
      </c>
      <c r="H104" t="str">
        <f t="shared" si="10"/>
        <v>Update Column G</v>
      </c>
      <c r="R104" s="47"/>
      <c r="S104" s="47"/>
      <c r="T104" s="49">
        <f t="shared" si="11"/>
        <v>0</v>
      </c>
      <c r="U104" s="47">
        <v>0</v>
      </c>
      <c r="V104" s="47">
        <v>0</v>
      </c>
      <c r="W104" s="49">
        <f t="shared" si="12"/>
        <v>0</v>
      </c>
      <c r="X104" t="str">
        <f t="shared" si="13"/>
        <v>OK</v>
      </c>
      <c r="Y104" s="49">
        <f>SUMIF('ACFR 8'!B:B,Template!D:D,'ACFR 8'!F:F)</f>
        <v>0</v>
      </c>
      <c r="Z104" t="str">
        <f t="shared" si="14"/>
        <v>Add Retainage</v>
      </c>
      <c r="AA104" s="49">
        <f t="shared" si="8"/>
        <v>0</v>
      </c>
      <c r="AB104" t="str">
        <f t="shared" si="15"/>
        <v>No explanation is necessary</v>
      </c>
      <c r="AD104" s="6"/>
    </row>
    <row r="105" spans="5:30">
      <c r="E105" s="6" t="s">
        <v>35</v>
      </c>
      <c r="F105" t="str">
        <f t="shared" si="9"/>
        <v>Update Column E</v>
      </c>
      <c r="G105" s="6" t="s">
        <v>35</v>
      </c>
      <c r="H105" t="str">
        <f t="shared" si="10"/>
        <v>Update Column G</v>
      </c>
      <c r="R105" s="47"/>
      <c r="S105" s="47"/>
      <c r="T105" s="49">
        <f t="shared" si="11"/>
        <v>0</v>
      </c>
      <c r="U105" s="47">
        <v>0</v>
      </c>
      <c r="V105" s="47">
        <v>0</v>
      </c>
      <c r="W105" s="49">
        <f t="shared" si="12"/>
        <v>0</v>
      </c>
      <c r="X105" t="str">
        <f t="shared" si="13"/>
        <v>OK</v>
      </c>
      <c r="Y105" s="49">
        <f>SUMIF('ACFR 8'!B:B,Template!D:D,'ACFR 8'!F:F)</f>
        <v>0</v>
      </c>
      <c r="Z105" t="str">
        <f t="shared" si="14"/>
        <v>Add Retainage</v>
      </c>
      <c r="AA105" s="49">
        <f t="shared" si="8"/>
        <v>0</v>
      </c>
      <c r="AB105" t="str">
        <f t="shared" si="15"/>
        <v>No explanation is necessary</v>
      </c>
      <c r="AD105" s="6"/>
    </row>
    <row r="106" spans="5:30">
      <c r="E106" s="6" t="s">
        <v>35</v>
      </c>
      <c r="F106" t="str">
        <f t="shared" si="9"/>
        <v>Update Column E</v>
      </c>
      <c r="G106" s="6" t="s">
        <v>35</v>
      </c>
      <c r="H106" t="str">
        <f t="shared" si="10"/>
        <v>Update Column G</v>
      </c>
      <c r="R106" s="47"/>
      <c r="S106" s="47"/>
      <c r="T106" s="49">
        <f t="shared" si="11"/>
        <v>0</v>
      </c>
      <c r="U106" s="47">
        <v>0</v>
      </c>
      <c r="V106" s="47">
        <v>0</v>
      </c>
      <c r="W106" s="49">
        <f t="shared" si="12"/>
        <v>0</v>
      </c>
      <c r="X106" t="str">
        <f t="shared" si="13"/>
        <v>OK</v>
      </c>
      <c r="Y106" s="49">
        <f>SUMIF('ACFR 8'!B:B,Template!D:D,'ACFR 8'!F:F)</f>
        <v>0</v>
      </c>
      <c r="Z106" t="str">
        <f t="shared" si="14"/>
        <v>Add Retainage</v>
      </c>
      <c r="AA106" s="49">
        <f t="shared" si="8"/>
        <v>0</v>
      </c>
      <c r="AB106" t="str">
        <f t="shared" si="15"/>
        <v>No explanation is necessary</v>
      </c>
      <c r="AD106" s="6"/>
    </row>
    <row r="107" spans="5:30">
      <c r="E107" s="6" t="s">
        <v>35</v>
      </c>
      <c r="F107" t="str">
        <f t="shared" si="9"/>
        <v>Update Column E</v>
      </c>
      <c r="G107" s="6" t="s">
        <v>35</v>
      </c>
      <c r="H107" t="str">
        <f t="shared" si="10"/>
        <v>Update Column G</v>
      </c>
      <c r="R107" s="47"/>
      <c r="S107" s="47"/>
      <c r="T107" s="49">
        <f t="shared" si="11"/>
        <v>0</v>
      </c>
      <c r="U107" s="47">
        <v>0</v>
      </c>
      <c r="V107" s="47">
        <v>0</v>
      </c>
      <c r="W107" s="49">
        <f t="shared" si="12"/>
        <v>0</v>
      </c>
      <c r="X107" t="str">
        <f t="shared" si="13"/>
        <v>OK</v>
      </c>
      <c r="Y107" s="49">
        <f>SUMIF('ACFR 8'!B:B,Template!D:D,'ACFR 8'!F:F)</f>
        <v>0</v>
      </c>
      <c r="Z107" t="str">
        <f t="shared" si="14"/>
        <v>Add Retainage</v>
      </c>
      <c r="AA107" s="49">
        <f t="shared" si="8"/>
        <v>0</v>
      </c>
      <c r="AB107" t="str">
        <f t="shared" si="15"/>
        <v>No explanation is necessary</v>
      </c>
      <c r="AD107" s="6"/>
    </row>
    <row r="108" spans="5:30">
      <c r="E108" s="6" t="s">
        <v>35</v>
      </c>
      <c r="F108" t="str">
        <f t="shared" si="9"/>
        <v>Update Column E</v>
      </c>
      <c r="G108" s="6" t="s">
        <v>35</v>
      </c>
      <c r="H108" t="str">
        <f t="shared" si="10"/>
        <v>Update Column G</v>
      </c>
      <c r="R108" s="47"/>
      <c r="S108" s="47"/>
      <c r="T108" s="49">
        <f t="shared" si="11"/>
        <v>0</v>
      </c>
      <c r="U108" s="47">
        <v>0</v>
      </c>
      <c r="V108" s="47">
        <v>0</v>
      </c>
      <c r="W108" s="49">
        <f t="shared" si="12"/>
        <v>0</v>
      </c>
      <c r="X108" t="str">
        <f t="shared" si="13"/>
        <v>OK</v>
      </c>
      <c r="Y108" s="49">
        <f>SUMIF('ACFR 8'!B:B,Template!D:D,'ACFR 8'!F:F)</f>
        <v>0</v>
      </c>
      <c r="Z108" t="str">
        <f t="shared" si="14"/>
        <v>Add Retainage</v>
      </c>
      <c r="AA108" s="49">
        <f t="shared" si="8"/>
        <v>0</v>
      </c>
      <c r="AB108" t="str">
        <f t="shared" si="15"/>
        <v>No explanation is necessary</v>
      </c>
      <c r="AD108" s="6"/>
    </row>
    <row r="109" spans="5:30">
      <c r="E109" s="6" t="s">
        <v>35</v>
      </c>
      <c r="F109" t="str">
        <f t="shared" si="9"/>
        <v>Update Column E</v>
      </c>
      <c r="G109" s="6" t="s">
        <v>35</v>
      </c>
      <c r="H109" t="str">
        <f t="shared" si="10"/>
        <v>Update Column G</v>
      </c>
      <c r="R109" s="47"/>
      <c r="S109" s="47"/>
      <c r="T109" s="49">
        <f t="shared" si="11"/>
        <v>0</v>
      </c>
      <c r="U109" s="47">
        <v>0</v>
      </c>
      <c r="V109" s="47">
        <v>0</v>
      </c>
      <c r="W109" s="49">
        <f t="shared" si="12"/>
        <v>0</v>
      </c>
      <c r="X109" t="str">
        <f t="shared" si="13"/>
        <v>OK</v>
      </c>
      <c r="Y109" s="49">
        <f>SUMIF('ACFR 8'!B:B,Template!D:D,'ACFR 8'!F:F)</f>
        <v>0</v>
      </c>
      <c r="Z109" t="str">
        <f t="shared" si="14"/>
        <v>Add Retainage</v>
      </c>
      <c r="AA109" s="49">
        <f t="shared" si="8"/>
        <v>0</v>
      </c>
      <c r="AB109" t="str">
        <f t="shared" si="15"/>
        <v>No explanation is necessary</v>
      </c>
      <c r="AD109" s="6"/>
    </row>
    <row r="110" spans="5:30">
      <c r="E110" s="6" t="s">
        <v>35</v>
      </c>
      <c r="F110" t="str">
        <f t="shared" si="9"/>
        <v>Update Column E</v>
      </c>
      <c r="G110" s="6" t="s">
        <v>35</v>
      </c>
      <c r="H110" t="str">
        <f t="shared" si="10"/>
        <v>Update Column G</v>
      </c>
      <c r="R110" s="47"/>
      <c r="S110" s="47"/>
      <c r="T110" s="49">
        <f t="shared" si="11"/>
        <v>0</v>
      </c>
      <c r="U110" s="47">
        <v>0</v>
      </c>
      <c r="V110" s="47">
        <v>0</v>
      </c>
      <c r="W110" s="49">
        <f t="shared" si="12"/>
        <v>0</v>
      </c>
      <c r="X110" t="str">
        <f t="shared" si="13"/>
        <v>OK</v>
      </c>
      <c r="Y110" s="49">
        <f>SUMIF('ACFR 8'!B:B,Template!D:D,'ACFR 8'!F:F)</f>
        <v>0</v>
      </c>
      <c r="Z110" t="str">
        <f t="shared" si="14"/>
        <v>Add Retainage</v>
      </c>
      <c r="AA110" s="49">
        <f t="shared" si="8"/>
        <v>0</v>
      </c>
      <c r="AB110" t="str">
        <f t="shared" si="15"/>
        <v>No explanation is necessary</v>
      </c>
      <c r="AD110" s="6"/>
    </row>
    <row r="111" spans="5:30">
      <c r="E111" s="6" t="s">
        <v>35</v>
      </c>
      <c r="F111" t="str">
        <f t="shared" si="9"/>
        <v>Update Column E</v>
      </c>
      <c r="G111" s="6" t="s">
        <v>35</v>
      </c>
      <c r="H111" t="str">
        <f t="shared" si="10"/>
        <v>Update Column G</v>
      </c>
      <c r="R111" s="47"/>
      <c r="S111" s="47"/>
      <c r="T111" s="49">
        <f t="shared" si="11"/>
        <v>0</v>
      </c>
      <c r="U111" s="47">
        <v>0</v>
      </c>
      <c r="V111" s="47">
        <v>0</v>
      </c>
      <c r="W111" s="49">
        <f t="shared" si="12"/>
        <v>0</v>
      </c>
      <c r="X111" t="str">
        <f t="shared" si="13"/>
        <v>OK</v>
      </c>
      <c r="Y111" s="49">
        <f>SUMIF('ACFR 8'!B:B,Template!D:D,'ACFR 8'!F:F)</f>
        <v>0</v>
      </c>
      <c r="Z111" t="str">
        <f t="shared" si="14"/>
        <v>Add Retainage</v>
      </c>
      <c r="AA111" s="49">
        <f t="shared" si="8"/>
        <v>0</v>
      </c>
      <c r="AB111" t="str">
        <f t="shared" si="15"/>
        <v>No explanation is necessary</v>
      </c>
      <c r="AD111" s="6"/>
    </row>
    <row r="112" spans="5:30">
      <c r="E112" s="6" t="s">
        <v>35</v>
      </c>
      <c r="F112" t="str">
        <f t="shared" si="9"/>
        <v>Update Column E</v>
      </c>
      <c r="G112" s="6" t="s">
        <v>35</v>
      </c>
      <c r="H112" t="str">
        <f t="shared" si="10"/>
        <v>Update Column G</v>
      </c>
      <c r="R112" s="47"/>
      <c r="S112" s="47"/>
      <c r="T112" s="49">
        <f t="shared" si="11"/>
        <v>0</v>
      </c>
      <c r="U112" s="47">
        <v>0</v>
      </c>
      <c r="V112" s="47">
        <v>0</v>
      </c>
      <c r="W112" s="49">
        <f t="shared" si="12"/>
        <v>0</v>
      </c>
      <c r="X112" t="str">
        <f t="shared" si="13"/>
        <v>OK</v>
      </c>
      <c r="Y112" s="49">
        <f>SUMIF('ACFR 8'!B:B,Template!D:D,'ACFR 8'!F:F)</f>
        <v>0</v>
      </c>
      <c r="Z112" t="str">
        <f t="shared" si="14"/>
        <v>Add Retainage</v>
      </c>
      <c r="AA112" s="49">
        <f t="shared" si="8"/>
        <v>0</v>
      </c>
      <c r="AB112" t="str">
        <f t="shared" si="15"/>
        <v>No explanation is necessary</v>
      </c>
      <c r="AD112" s="6"/>
    </row>
    <row r="113" spans="5:30">
      <c r="E113" s="6" t="s">
        <v>35</v>
      </c>
      <c r="F113" t="str">
        <f t="shared" si="9"/>
        <v>Update Column E</v>
      </c>
      <c r="G113" s="6" t="s">
        <v>35</v>
      </c>
      <c r="H113" t="str">
        <f t="shared" si="10"/>
        <v>Update Column G</v>
      </c>
      <c r="R113" s="47"/>
      <c r="S113" s="47"/>
      <c r="T113" s="49">
        <f t="shared" si="11"/>
        <v>0</v>
      </c>
      <c r="U113" s="47">
        <v>0</v>
      </c>
      <c r="V113" s="47">
        <v>0</v>
      </c>
      <c r="W113" s="49">
        <f t="shared" si="12"/>
        <v>0</v>
      </c>
      <c r="X113" t="str">
        <f t="shared" si="13"/>
        <v>OK</v>
      </c>
      <c r="Y113" s="49">
        <f>SUMIF('ACFR 8'!B:B,Template!D:D,'ACFR 8'!F:F)</f>
        <v>0</v>
      </c>
      <c r="Z113" t="str">
        <f t="shared" si="14"/>
        <v>Add Retainage</v>
      </c>
      <c r="AA113" s="49">
        <f t="shared" si="8"/>
        <v>0</v>
      </c>
      <c r="AB113" t="str">
        <f t="shared" si="15"/>
        <v>No explanation is necessary</v>
      </c>
      <c r="AD113" s="6"/>
    </row>
    <row r="114" spans="5:30">
      <c r="E114" s="6" t="s">
        <v>35</v>
      </c>
      <c r="F114" t="str">
        <f t="shared" si="9"/>
        <v>Update Column E</v>
      </c>
      <c r="G114" s="6" t="s">
        <v>35</v>
      </c>
      <c r="H114" t="str">
        <f t="shared" si="10"/>
        <v>Update Column G</v>
      </c>
      <c r="R114" s="47"/>
      <c r="S114" s="47"/>
      <c r="T114" s="49">
        <f t="shared" si="11"/>
        <v>0</v>
      </c>
      <c r="U114" s="47">
        <v>0</v>
      </c>
      <c r="V114" s="47">
        <v>0</v>
      </c>
      <c r="W114" s="49">
        <f t="shared" si="12"/>
        <v>0</v>
      </c>
      <c r="X114" t="str">
        <f t="shared" si="13"/>
        <v>OK</v>
      </c>
      <c r="Y114" s="49">
        <f>SUMIF('ACFR 8'!B:B,Template!D:D,'ACFR 8'!F:F)</f>
        <v>0</v>
      </c>
      <c r="Z114" t="str">
        <f t="shared" si="14"/>
        <v>Add Retainage</v>
      </c>
      <c r="AA114" s="49">
        <f t="shared" si="8"/>
        <v>0</v>
      </c>
      <c r="AB114" t="str">
        <f t="shared" si="15"/>
        <v>No explanation is necessary</v>
      </c>
      <c r="AD114" s="6"/>
    </row>
    <row r="115" spans="5:30">
      <c r="E115" s="6" t="s">
        <v>35</v>
      </c>
      <c r="F115" t="str">
        <f t="shared" si="9"/>
        <v>Update Column E</v>
      </c>
      <c r="G115" s="6" t="s">
        <v>35</v>
      </c>
      <c r="H115" t="str">
        <f t="shared" si="10"/>
        <v>Update Column G</v>
      </c>
      <c r="R115" s="47"/>
      <c r="S115" s="47"/>
      <c r="T115" s="49">
        <f t="shared" si="11"/>
        <v>0</v>
      </c>
      <c r="U115" s="47">
        <v>0</v>
      </c>
      <c r="V115" s="47">
        <v>0</v>
      </c>
      <c r="W115" s="49">
        <f t="shared" si="12"/>
        <v>0</v>
      </c>
      <c r="X115" t="str">
        <f t="shared" si="13"/>
        <v>OK</v>
      </c>
      <c r="Y115" s="49">
        <f>SUMIF('ACFR 8'!B:B,Template!D:D,'ACFR 8'!F:F)</f>
        <v>0</v>
      </c>
      <c r="Z115" t="str">
        <f t="shared" si="14"/>
        <v>Add Retainage</v>
      </c>
      <c r="AA115" s="49">
        <f t="shared" si="8"/>
        <v>0</v>
      </c>
      <c r="AB115" t="str">
        <f t="shared" si="15"/>
        <v>No explanation is necessary</v>
      </c>
      <c r="AD115" s="6"/>
    </row>
    <row r="116" spans="5:30">
      <c r="E116" s="6" t="s">
        <v>35</v>
      </c>
      <c r="F116" t="str">
        <f t="shared" si="9"/>
        <v>Update Column E</v>
      </c>
      <c r="G116" s="6" t="s">
        <v>35</v>
      </c>
      <c r="H116" t="str">
        <f t="shared" si="10"/>
        <v>Update Column G</v>
      </c>
      <c r="R116" s="47"/>
      <c r="S116" s="47"/>
      <c r="T116" s="49">
        <f t="shared" si="11"/>
        <v>0</v>
      </c>
      <c r="U116" s="47">
        <v>0</v>
      </c>
      <c r="V116" s="47">
        <v>0</v>
      </c>
      <c r="W116" s="49">
        <f t="shared" si="12"/>
        <v>0</v>
      </c>
      <c r="X116" t="str">
        <f t="shared" si="13"/>
        <v>OK</v>
      </c>
      <c r="Y116" s="49">
        <f>SUMIF('ACFR 8'!B:B,Template!D:D,'ACFR 8'!F:F)</f>
        <v>0</v>
      </c>
      <c r="Z116" t="str">
        <f t="shared" si="14"/>
        <v>Add Retainage</v>
      </c>
      <c r="AA116" s="49">
        <f t="shared" si="8"/>
        <v>0</v>
      </c>
      <c r="AB116" t="str">
        <f t="shared" si="15"/>
        <v>No explanation is necessary</v>
      </c>
      <c r="AD116" s="6"/>
    </row>
    <row r="117" spans="5:30">
      <c r="E117" s="6" t="s">
        <v>35</v>
      </c>
      <c r="F117" t="str">
        <f t="shared" si="9"/>
        <v>Update Column E</v>
      </c>
      <c r="G117" s="6" t="s">
        <v>35</v>
      </c>
      <c r="H117" t="str">
        <f t="shared" si="10"/>
        <v>Update Column G</v>
      </c>
      <c r="R117" s="47"/>
      <c r="S117" s="47"/>
      <c r="T117" s="49">
        <f t="shared" si="11"/>
        <v>0</v>
      </c>
      <c r="U117" s="47">
        <v>0</v>
      </c>
      <c r="V117" s="47">
        <v>0</v>
      </c>
      <c r="W117" s="49">
        <f t="shared" si="12"/>
        <v>0</v>
      </c>
      <c r="X117" t="str">
        <f t="shared" si="13"/>
        <v>OK</v>
      </c>
      <c r="Y117" s="49">
        <f>SUMIF('ACFR 8'!B:B,Template!D:D,'ACFR 8'!F:F)</f>
        <v>0</v>
      </c>
      <c r="Z117" t="str">
        <f t="shared" si="14"/>
        <v>Add Retainage</v>
      </c>
      <c r="AA117" s="49">
        <f t="shared" si="8"/>
        <v>0</v>
      </c>
      <c r="AB117" t="str">
        <f t="shared" si="15"/>
        <v>No explanation is necessary</v>
      </c>
      <c r="AD117" s="6"/>
    </row>
    <row r="118" spans="5:30">
      <c r="E118" s="6" t="s">
        <v>35</v>
      </c>
      <c r="F118" t="str">
        <f t="shared" si="9"/>
        <v>Update Column E</v>
      </c>
      <c r="G118" s="6" t="s">
        <v>35</v>
      </c>
      <c r="H118" t="str">
        <f t="shared" si="10"/>
        <v>Update Column G</v>
      </c>
      <c r="R118" s="47"/>
      <c r="S118" s="47"/>
      <c r="T118" s="49">
        <f t="shared" si="11"/>
        <v>0</v>
      </c>
      <c r="U118" s="47">
        <v>0</v>
      </c>
      <c r="V118" s="47">
        <v>0</v>
      </c>
      <c r="W118" s="49">
        <f t="shared" si="12"/>
        <v>0</v>
      </c>
      <c r="X118" t="str">
        <f t="shared" si="13"/>
        <v>OK</v>
      </c>
      <c r="Y118" s="49">
        <f>SUMIF('ACFR 8'!B:B,Template!D:D,'ACFR 8'!F:F)</f>
        <v>0</v>
      </c>
      <c r="Z118" t="str">
        <f t="shared" si="14"/>
        <v>Add Retainage</v>
      </c>
      <c r="AA118" s="49">
        <f t="shared" si="8"/>
        <v>0</v>
      </c>
      <c r="AB118" t="str">
        <f t="shared" si="15"/>
        <v>No explanation is necessary</v>
      </c>
      <c r="AD118" s="6"/>
    </row>
    <row r="119" spans="5:30">
      <c r="E119" s="6" t="s">
        <v>35</v>
      </c>
      <c r="F119" t="str">
        <f t="shared" si="9"/>
        <v>Update Column E</v>
      </c>
      <c r="G119" s="6" t="s">
        <v>35</v>
      </c>
      <c r="H119" t="str">
        <f t="shared" si="10"/>
        <v>Update Column G</v>
      </c>
      <c r="R119" s="47"/>
      <c r="S119" s="47"/>
      <c r="T119" s="49">
        <f t="shared" si="11"/>
        <v>0</v>
      </c>
      <c r="U119" s="47">
        <v>0</v>
      </c>
      <c r="V119" s="47">
        <v>0</v>
      </c>
      <c r="W119" s="49">
        <f t="shared" si="12"/>
        <v>0</v>
      </c>
      <c r="X119" t="str">
        <f t="shared" si="13"/>
        <v>OK</v>
      </c>
      <c r="Y119" s="49">
        <f>SUMIF('ACFR 8'!B:B,Template!D:D,'ACFR 8'!F:F)</f>
        <v>0</v>
      </c>
      <c r="Z119" t="str">
        <f t="shared" si="14"/>
        <v>Add Retainage</v>
      </c>
      <c r="AA119" s="49">
        <f t="shared" si="8"/>
        <v>0</v>
      </c>
      <c r="AB119" t="str">
        <f t="shared" si="15"/>
        <v>No explanation is necessary</v>
      </c>
      <c r="AD119" s="6"/>
    </row>
    <row r="120" spans="5:30">
      <c r="E120" s="6" t="s">
        <v>35</v>
      </c>
      <c r="F120" t="str">
        <f t="shared" si="9"/>
        <v>Update Column E</v>
      </c>
      <c r="G120" s="6" t="s">
        <v>35</v>
      </c>
      <c r="H120" t="str">
        <f t="shared" si="10"/>
        <v>Update Column G</v>
      </c>
      <c r="R120" s="47"/>
      <c r="S120" s="47"/>
      <c r="T120" s="49">
        <f t="shared" si="11"/>
        <v>0</v>
      </c>
      <c r="U120" s="47">
        <v>0</v>
      </c>
      <c r="V120" s="47">
        <v>0</v>
      </c>
      <c r="W120" s="49">
        <f t="shared" si="12"/>
        <v>0</v>
      </c>
      <c r="X120" t="str">
        <f t="shared" si="13"/>
        <v>OK</v>
      </c>
      <c r="Y120" s="49">
        <f>SUMIF('ACFR 8'!B:B,Template!D:D,'ACFR 8'!F:F)</f>
        <v>0</v>
      </c>
      <c r="Z120" t="str">
        <f t="shared" si="14"/>
        <v>Add Retainage</v>
      </c>
      <c r="AA120" s="49">
        <f t="shared" si="8"/>
        <v>0</v>
      </c>
      <c r="AB120" t="str">
        <f t="shared" si="15"/>
        <v>No explanation is necessary</v>
      </c>
      <c r="AD120" s="6"/>
    </row>
    <row r="121" spans="5:30">
      <c r="E121" s="6" t="s">
        <v>35</v>
      </c>
      <c r="F121" t="str">
        <f t="shared" si="9"/>
        <v>Update Column E</v>
      </c>
      <c r="G121" s="6" t="s">
        <v>35</v>
      </c>
      <c r="H121" t="str">
        <f t="shared" si="10"/>
        <v>Update Column G</v>
      </c>
      <c r="R121" s="47"/>
      <c r="S121" s="47"/>
      <c r="T121" s="49">
        <f t="shared" si="11"/>
        <v>0</v>
      </c>
      <c r="U121" s="47">
        <v>0</v>
      </c>
      <c r="V121" s="47">
        <v>0</v>
      </c>
      <c r="W121" s="49">
        <f t="shared" si="12"/>
        <v>0</v>
      </c>
      <c r="X121" t="str">
        <f t="shared" si="13"/>
        <v>OK</v>
      </c>
      <c r="Y121" s="49">
        <f>SUMIF('ACFR 8'!B:B,Template!D:D,'ACFR 8'!F:F)</f>
        <v>0</v>
      </c>
      <c r="Z121" t="str">
        <f t="shared" si="14"/>
        <v>Add Retainage</v>
      </c>
      <c r="AA121" s="49">
        <f t="shared" si="8"/>
        <v>0</v>
      </c>
      <c r="AB121" t="str">
        <f t="shared" si="15"/>
        <v>No explanation is necessary</v>
      </c>
      <c r="AD121" s="6"/>
    </row>
    <row r="122" spans="5:30">
      <c r="E122" s="6" t="s">
        <v>35</v>
      </c>
      <c r="F122" t="str">
        <f t="shared" si="9"/>
        <v>Update Column E</v>
      </c>
      <c r="G122" s="6" t="s">
        <v>35</v>
      </c>
      <c r="H122" t="str">
        <f t="shared" si="10"/>
        <v>Update Column G</v>
      </c>
      <c r="R122" s="47"/>
      <c r="S122" s="47"/>
      <c r="T122" s="49">
        <f t="shared" si="11"/>
        <v>0</v>
      </c>
      <c r="U122" s="47">
        <v>0</v>
      </c>
      <c r="V122" s="47">
        <v>0</v>
      </c>
      <c r="W122" s="49">
        <f t="shared" si="12"/>
        <v>0</v>
      </c>
      <c r="X122" t="str">
        <f t="shared" si="13"/>
        <v>OK</v>
      </c>
      <c r="Y122" s="49">
        <f>SUMIF('ACFR 8'!B:B,Template!D:D,'ACFR 8'!F:F)</f>
        <v>0</v>
      </c>
      <c r="Z122" t="str">
        <f t="shared" si="14"/>
        <v>Add Retainage</v>
      </c>
      <c r="AA122" s="49">
        <f t="shared" si="8"/>
        <v>0</v>
      </c>
      <c r="AB122" t="str">
        <f t="shared" si="15"/>
        <v>No explanation is necessary</v>
      </c>
      <c r="AD122" s="6"/>
    </row>
    <row r="123" spans="5:30">
      <c r="E123" s="6" t="s">
        <v>35</v>
      </c>
      <c r="F123" t="str">
        <f t="shared" si="9"/>
        <v>Update Column E</v>
      </c>
      <c r="G123" s="6" t="s">
        <v>35</v>
      </c>
      <c r="H123" t="str">
        <f t="shared" si="10"/>
        <v>Update Column G</v>
      </c>
      <c r="R123" s="47"/>
      <c r="S123" s="47"/>
      <c r="T123" s="49">
        <f t="shared" si="11"/>
        <v>0</v>
      </c>
      <c r="U123" s="47">
        <v>0</v>
      </c>
      <c r="V123" s="47">
        <v>0</v>
      </c>
      <c r="W123" s="49">
        <f t="shared" si="12"/>
        <v>0</v>
      </c>
      <c r="X123" t="str">
        <f t="shared" si="13"/>
        <v>OK</v>
      </c>
      <c r="Y123" s="49">
        <f>SUMIF('ACFR 8'!B:B,Template!D:D,'ACFR 8'!F:F)</f>
        <v>0</v>
      </c>
      <c r="Z123" t="str">
        <f t="shared" si="14"/>
        <v>Add Retainage</v>
      </c>
      <c r="AA123" s="49">
        <f t="shared" si="8"/>
        <v>0</v>
      </c>
      <c r="AB123" t="str">
        <f t="shared" si="15"/>
        <v>No explanation is necessary</v>
      </c>
      <c r="AD123" s="6"/>
    </row>
    <row r="124" spans="5:30">
      <c r="E124" s="6" t="s">
        <v>35</v>
      </c>
      <c r="F124" t="str">
        <f t="shared" si="9"/>
        <v>Update Column E</v>
      </c>
      <c r="G124" s="6" t="s">
        <v>35</v>
      </c>
      <c r="H124" t="str">
        <f t="shared" si="10"/>
        <v>Update Column G</v>
      </c>
      <c r="R124" s="47"/>
      <c r="S124" s="47"/>
      <c r="T124" s="49">
        <f t="shared" si="11"/>
        <v>0</v>
      </c>
      <c r="U124" s="47">
        <v>0</v>
      </c>
      <c r="V124" s="47">
        <v>0</v>
      </c>
      <c r="W124" s="49">
        <f t="shared" si="12"/>
        <v>0</v>
      </c>
      <c r="X124" t="str">
        <f t="shared" si="13"/>
        <v>OK</v>
      </c>
      <c r="Y124" s="49">
        <f>SUMIF('ACFR 8'!B:B,Template!D:D,'ACFR 8'!F:F)</f>
        <v>0</v>
      </c>
      <c r="Z124" t="str">
        <f t="shared" si="14"/>
        <v>Add Retainage</v>
      </c>
      <c r="AA124" s="49">
        <f t="shared" si="8"/>
        <v>0</v>
      </c>
      <c r="AB124" t="str">
        <f t="shared" si="15"/>
        <v>No explanation is necessary</v>
      </c>
      <c r="AD124" s="6"/>
    </row>
    <row r="125" spans="5:30">
      <c r="E125" s="6" t="s">
        <v>35</v>
      </c>
      <c r="F125" t="str">
        <f t="shared" si="9"/>
        <v>Update Column E</v>
      </c>
      <c r="G125" s="6" t="s">
        <v>35</v>
      </c>
      <c r="H125" t="str">
        <f t="shared" si="10"/>
        <v>Update Column G</v>
      </c>
      <c r="R125" s="47"/>
      <c r="S125" s="47"/>
      <c r="T125" s="49">
        <f t="shared" si="11"/>
        <v>0</v>
      </c>
      <c r="U125" s="47">
        <v>0</v>
      </c>
      <c r="V125" s="47">
        <v>0</v>
      </c>
      <c r="W125" s="49">
        <f t="shared" si="12"/>
        <v>0</v>
      </c>
      <c r="X125" t="str">
        <f t="shared" si="13"/>
        <v>OK</v>
      </c>
      <c r="Y125" s="49">
        <f>SUMIF('ACFR 8'!B:B,Template!D:D,'ACFR 8'!F:F)</f>
        <v>0</v>
      </c>
      <c r="Z125" t="str">
        <f t="shared" si="14"/>
        <v>Add Retainage</v>
      </c>
      <c r="AA125" s="49">
        <f t="shared" si="8"/>
        <v>0</v>
      </c>
      <c r="AB125" t="str">
        <f t="shared" si="15"/>
        <v>No explanation is necessary</v>
      </c>
      <c r="AD125" s="6"/>
    </row>
    <row r="126" spans="5:30">
      <c r="E126" s="6" t="s">
        <v>35</v>
      </c>
      <c r="F126" t="str">
        <f t="shared" si="9"/>
        <v>Update Column E</v>
      </c>
      <c r="G126" s="6" t="s">
        <v>35</v>
      </c>
      <c r="H126" t="str">
        <f t="shared" si="10"/>
        <v>Update Column G</v>
      </c>
      <c r="R126" s="47"/>
      <c r="S126" s="47"/>
      <c r="T126" s="49">
        <f t="shared" si="11"/>
        <v>0</v>
      </c>
      <c r="U126" s="47">
        <v>0</v>
      </c>
      <c r="V126" s="47">
        <v>0</v>
      </c>
      <c r="W126" s="49">
        <f t="shared" si="12"/>
        <v>0</v>
      </c>
      <c r="X126" t="str">
        <f t="shared" si="13"/>
        <v>OK</v>
      </c>
      <c r="Y126" s="49">
        <f>SUMIF('ACFR 8'!B:B,Template!D:D,'ACFR 8'!F:F)</f>
        <v>0</v>
      </c>
      <c r="Z126" t="str">
        <f t="shared" si="14"/>
        <v>Add Retainage</v>
      </c>
      <c r="AA126" s="49">
        <f t="shared" si="8"/>
        <v>0</v>
      </c>
      <c r="AB126" t="str">
        <f t="shared" si="15"/>
        <v>No explanation is necessary</v>
      </c>
      <c r="AD126" s="6"/>
    </row>
    <row r="127" spans="5:30">
      <c r="E127" s="6" t="s">
        <v>35</v>
      </c>
      <c r="F127" t="str">
        <f t="shared" si="9"/>
        <v>Update Column E</v>
      </c>
      <c r="G127" s="6" t="s">
        <v>35</v>
      </c>
      <c r="H127" t="str">
        <f t="shared" si="10"/>
        <v>Update Column G</v>
      </c>
      <c r="R127" s="47"/>
      <c r="S127" s="47"/>
      <c r="T127" s="49">
        <f t="shared" si="11"/>
        <v>0</v>
      </c>
      <c r="U127" s="47">
        <v>0</v>
      </c>
      <c r="V127" s="47">
        <v>0</v>
      </c>
      <c r="W127" s="49">
        <f t="shared" si="12"/>
        <v>0</v>
      </c>
      <c r="X127" t="str">
        <f t="shared" si="13"/>
        <v>OK</v>
      </c>
      <c r="Y127" s="49">
        <f>SUMIF('ACFR 8'!B:B,Template!D:D,'ACFR 8'!F:F)</f>
        <v>0</v>
      </c>
      <c r="Z127" t="str">
        <f t="shared" si="14"/>
        <v>Add Retainage</v>
      </c>
      <c r="AA127" s="49">
        <f t="shared" si="8"/>
        <v>0</v>
      </c>
      <c r="AB127" t="str">
        <f t="shared" si="15"/>
        <v>No explanation is necessary</v>
      </c>
      <c r="AD127" s="6"/>
    </row>
    <row r="128" spans="5:30">
      <c r="E128" s="6" t="s">
        <v>35</v>
      </c>
      <c r="F128" t="str">
        <f t="shared" si="9"/>
        <v>Update Column E</v>
      </c>
      <c r="G128" s="6" t="s">
        <v>35</v>
      </c>
      <c r="H128" t="str">
        <f t="shared" si="10"/>
        <v>Update Column G</v>
      </c>
      <c r="R128" s="47"/>
      <c r="S128" s="47"/>
      <c r="T128" s="49">
        <f t="shared" si="11"/>
        <v>0</v>
      </c>
      <c r="U128" s="47">
        <v>0</v>
      </c>
      <c r="V128" s="47">
        <v>0</v>
      </c>
      <c r="W128" s="49">
        <f t="shared" si="12"/>
        <v>0</v>
      </c>
      <c r="X128" t="str">
        <f t="shared" si="13"/>
        <v>OK</v>
      </c>
      <c r="Y128" s="49">
        <f>SUMIF('ACFR 8'!B:B,Template!D:D,'ACFR 8'!F:F)</f>
        <v>0</v>
      </c>
      <c r="Z128" t="str">
        <f t="shared" si="14"/>
        <v>Add Retainage</v>
      </c>
      <c r="AA128" s="49">
        <f t="shared" si="8"/>
        <v>0</v>
      </c>
      <c r="AB128" t="str">
        <f t="shared" si="15"/>
        <v>No explanation is necessary</v>
      </c>
      <c r="AD128" s="6"/>
    </row>
    <row r="129" spans="5:30">
      <c r="E129" s="6" t="s">
        <v>35</v>
      </c>
      <c r="F129" t="str">
        <f t="shared" si="9"/>
        <v>Update Column E</v>
      </c>
      <c r="G129" s="6" t="s">
        <v>35</v>
      </c>
      <c r="H129" t="str">
        <f t="shared" si="10"/>
        <v>Update Column G</v>
      </c>
      <c r="R129" s="47"/>
      <c r="S129" s="47"/>
      <c r="T129" s="49">
        <f t="shared" si="11"/>
        <v>0</v>
      </c>
      <c r="U129" s="47">
        <v>0</v>
      </c>
      <c r="V129" s="47">
        <v>0</v>
      </c>
      <c r="W129" s="49">
        <f t="shared" si="12"/>
        <v>0</v>
      </c>
      <c r="X129" t="str">
        <f t="shared" si="13"/>
        <v>OK</v>
      </c>
      <c r="Y129" s="49">
        <f>SUMIF('ACFR 8'!B:B,Template!D:D,'ACFR 8'!F:F)</f>
        <v>0</v>
      </c>
      <c r="Z129" t="str">
        <f t="shared" si="14"/>
        <v>Add Retainage</v>
      </c>
      <c r="AA129" s="49">
        <f t="shared" si="8"/>
        <v>0</v>
      </c>
      <c r="AB129" t="str">
        <f t="shared" si="15"/>
        <v>No explanation is necessary</v>
      </c>
      <c r="AD129" s="6"/>
    </row>
    <row r="130" spans="5:30">
      <c r="E130" s="6" t="s">
        <v>35</v>
      </c>
      <c r="F130" t="str">
        <f t="shared" si="9"/>
        <v>Update Column E</v>
      </c>
      <c r="G130" s="6" t="s">
        <v>35</v>
      </c>
      <c r="H130" t="str">
        <f t="shared" si="10"/>
        <v>Update Column G</v>
      </c>
      <c r="R130" s="47"/>
      <c r="S130" s="47"/>
      <c r="T130" s="49">
        <f t="shared" si="11"/>
        <v>0</v>
      </c>
      <c r="U130" s="47">
        <v>0</v>
      </c>
      <c r="V130" s="47">
        <v>0</v>
      </c>
      <c r="W130" s="49">
        <f t="shared" si="12"/>
        <v>0</v>
      </c>
      <c r="X130" t="str">
        <f t="shared" si="13"/>
        <v>OK</v>
      </c>
      <c r="Y130" s="49">
        <f>SUMIF('ACFR 8'!B:B,Template!D:D,'ACFR 8'!F:F)</f>
        <v>0</v>
      </c>
      <c r="Z130" t="str">
        <f t="shared" si="14"/>
        <v>Add Retainage</v>
      </c>
      <c r="AA130" s="49">
        <f t="shared" si="8"/>
        <v>0</v>
      </c>
      <c r="AB130" t="str">
        <f t="shared" si="15"/>
        <v>No explanation is necessary</v>
      </c>
      <c r="AD130" s="6"/>
    </row>
    <row r="131" spans="5:30">
      <c r="E131" s="6" t="s">
        <v>35</v>
      </c>
      <c r="F131" t="str">
        <f t="shared" si="9"/>
        <v>Update Column E</v>
      </c>
      <c r="G131" s="6" t="s">
        <v>35</v>
      </c>
      <c r="H131" t="str">
        <f t="shared" si="10"/>
        <v>Update Column G</v>
      </c>
      <c r="R131" s="47"/>
      <c r="S131" s="47"/>
      <c r="T131" s="49">
        <f t="shared" si="11"/>
        <v>0</v>
      </c>
      <c r="U131" s="47">
        <v>0</v>
      </c>
      <c r="V131" s="47">
        <v>0</v>
      </c>
      <c r="W131" s="49">
        <f t="shared" si="12"/>
        <v>0</v>
      </c>
      <c r="X131" t="str">
        <f t="shared" si="13"/>
        <v>OK</v>
      </c>
      <c r="Y131" s="49">
        <f>SUMIF('ACFR 8'!B:B,Template!D:D,'ACFR 8'!F:F)</f>
        <v>0</v>
      </c>
      <c r="Z131" t="str">
        <f t="shared" si="14"/>
        <v>Add Retainage</v>
      </c>
      <c r="AA131" s="49">
        <f t="shared" si="8"/>
        <v>0</v>
      </c>
      <c r="AB131" t="str">
        <f t="shared" si="15"/>
        <v>No explanation is necessary</v>
      </c>
      <c r="AD131" s="6"/>
    </row>
    <row r="132" spans="5:30">
      <c r="E132" s="6" t="s">
        <v>35</v>
      </c>
      <c r="F132" t="str">
        <f t="shared" si="9"/>
        <v>Update Column E</v>
      </c>
      <c r="G132" s="6" t="s">
        <v>35</v>
      </c>
      <c r="H132" t="str">
        <f t="shared" si="10"/>
        <v>Update Column G</v>
      </c>
      <c r="R132" s="47"/>
      <c r="S132" s="47"/>
      <c r="T132" s="49">
        <f t="shared" si="11"/>
        <v>0</v>
      </c>
      <c r="U132" s="47">
        <v>0</v>
      </c>
      <c r="V132" s="47">
        <v>0</v>
      </c>
      <c r="W132" s="49">
        <f t="shared" si="12"/>
        <v>0</v>
      </c>
      <c r="X132" t="str">
        <f t="shared" si="13"/>
        <v>OK</v>
      </c>
      <c r="Y132" s="49">
        <f>SUMIF('ACFR 8'!B:B,Template!D:D,'ACFR 8'!F:F)</f>
        <v>0</v>
      </c>
      <c r="Z132" t="str">
        <f t="shared" si="14"/>
        <v>Add Retainage</v>
      </c>
      <c r="AA132" s="49">
        <f t="shared" si="8"/>
        <v>0</v>
      </c>
      <c r="AB132" t="str">
        <f t="shared" si="15"/>
        <v>No explanation is necessary</v>
      </c>
      <c r="AD132" s="6"/>
    </row>
    <row r="133" spans="5:30">
      <c r="E133" s="6" t="s">
        <v>35</v>
      </c>
      <c r="F133" t="str">
        <f t="shared" si="9"/>
        <v>Update Column E</v>
      </c>
      <c r="G133" s="6" t="s">
        <v>35</v>
      </c>
      <c r="H133" t="str">
        <f t="shared" si="10"/>
        <v>Update Column G</v>
      </c>
      <c r="R133" s="47"/>
      <c r="S133" s="47"/>
      <c r="T133" s="49">
        <f t="shared" si="11"/>
        <v>0</v>
      </c>
      <c r="U133" s="47">
        <v>0</v>
      </c>
      <c r="V133" s="47">
        <v>0</v>
      </c>
      <c r="W133" s="49">
        <f t="shared" si="12"/>
        <v>0</v>
      </c>
      <c r="X133" t="str">
        <f t="shared" si="13"/>
        <v>OK</v>
      </c>
      <c r="Y133" s="49">
        <f>SUMIF('ACFR 8'!B:B,Template!D:D,'ACFR 8'!F:F)</f>
        <v>0</v>
      </c>
      <c r="Z133" t="str">
        <f t="shared" si="14"/>
        <v>Add Retainage</v>
      </c>
      <c r="AA133" s="49">
        <f t="shared" si="8"/>
        <v>0</v>
      </c>
      <c r="AB133" t="str">
        <f t="shared" si="15"/>
        <v>No explanation is necessary</v>
      </c>
      <c r="AD133" s="6"/>
    </row>
    <row r="134" spans="5:30">
      <c r="E134" s="6" t="s">
        <v>35</v>
      </c>
      <c r="F134" t="str">
        <f t="shared" si="9"/>
        <v>Update Column E</v>
      </c>
      <c r="G134" s="6" t="s">
        <v>35</v>
      </c>
      <c r="H134" t="str">
        <f t="shared" si="10"/>
        <v>Update Column G</v>
      </c>
      <c r="R134" s="47"/>
      <c r="S134" s="47"/>
      <c r="T134" s="49">
        <f t="shared" si="11"/>
        <v>0</v>
      </c>
      <c r="U134" s="47">
        <v>0</v>
      </c>
      <c r="V134" s="47">
        <v>0</v>
      </c>
      <c r="W134" s="49">
        <f t="shared" si="12"/>
        <v>0</v>
      </c>
      <c r="X134" t="str">
        <f t="shared" si="13"/>
        <v>OK</v>
      </c>
      <c r="Y134" s="49">
        <f>SUMIF('ACFR 8'!B:B,Template!D:D,'ACFR 8'!F:F)</f>
        <v>0</v>
      </c>
      <c r="Z134" t="str">
        <f t="shared" si="14"/>
        <v>Add Retainage</v>
      </c>
      <c r="AA134" s="49">
        <f t="shared" si="8"/>
        <v>0</v>
      </c>
      <c r="AB134" t="str">
        <f t="shared" si="15"/>
        <v>No explanation is necessary</v>
      </c>
      <c r="AD134" s="6"/>
    </row>
    <row r="135" spans="5:30">
      <c r="E135" s="6" t="s">
        <v>35</v>
      </c>
      <c r="F135" t="str">
        <f t="shared" si="9"/>
        <v>Update Column E</v>
      </c>
      <c r="G135" s="6" t="s">
        <v>35</v>
      </c>
      <c r="H135" t="str">
        <f t="shared" si="10"/>
        <v>Update Column G</v>
      </c>
      <c r="R135" s="47"/>
      <c r="S135" s="47"/>
      <c r="T135" s="49">
        <f t="shared" si="11"/>
        <v>0</v>
      </c>
      <c r="U135" s="47">
        <v>0</v>
      </c>
      <c r="V135" s="47">
        <v>0</v>
      </c>
      <c r="W135" s="49">
        <f t="shared" si="12"/>
        <v>0</v>
      </c>
      <c r="X135" t="str">
        <f t="shared" si="13"/>
        <v>OK</v>
      </c>
      <c r="Y135" s="49">
        <f>SUMIF('ACFR 8'!B:B,Template!D:D,'ACFR 8'!F:F)</f>
        <v>0</v>
      </c>
      <c r="Z135" t="str">
        <f t="shared" si="14"/>
        <v>Add Retainage</v>
      </c>
      <c r="AA135" s="49">
        <f t="shared" si="8"/>
        <v>0</v>
      </c>
      <c r="AB135" t="str">
        <f t="shared" si="15"/>
        <v>No explanation is necessary</v>
      </c>
      <c r="AD135" s="6"/>
    </row>
    <row r="136" spans="5:30">
      <c r="E136" s="6" t="s">
        <v>35</v>
      </c>
      <c r="F136" t="str">
        <f t="shared" si="9"/>
        <v>Update Column E</v>
      </c>
      <c r="G136" s="6" t="s">
        <v>35</v>
      </c>
      <c r="H136" t="str">
        <f t="shared" si="10"/>
        <v>Update Column G</v>
      </c>
      <c r="R136" s="47"/>
      <c r="S136" s="47"/>
      <c r="T136" s="49">
        <f t="shared" si="11"/>
        <v>0</v>
      </c>
      <c r="U136" s="47">
        <v>0</v>
      </c>
      <c r="V136" s="47">
        <v>0</v>
      </c>
      <c r="W136" s="49">
        <f t="shared" si="12"/>
        <v>0</v>
      </c>
      <c r="X136" t="str">
        <f t="shared" si="13"/>
        <v>OK</v>
      </c>
      <c r="Y136" s="49">
        <f>SUMIF('ACFR 8'!B:B,Template!D:D,'ACFR 8'!F:F)</f>
        <v>0</v>
      </c>
      <c r="Z136" t="str">
        <f t="shared" si="14"/>
        <v>Add Retainage</v>
      </c>
      <c r="AA136" s="49">
        <f t="shared" si="8"/>
        <v>0</v>
      </c>
      <c r="AB136" t="str">
        <f t="shared" si="15"/>
        <v>No explanation is necessary</v>
      </c>
      <c r="AD136" s="6"/>
    </row>
    <row r="137" spans="5:30">
      <c r="E137" s="6" t="s">
        <v>35</v>
      </c>
      <c r="F137" t="str">
        <f t="shared" si="9"/>
        <v>Update Column E</v>
      </c>
      <c r="G137" s="6" t="s">
        <v>35</v>
      </c>
      <c r="H137" t="str">
        <f t="shared" si="10"/>
        <v>Update Column G</v>
      </c>
      <c r="R137" s="47"/>
      <c r="S137" s="47"/>
      <c r="T137" s="49">
        <f t="shared" si="11"/>
        <v>0</v>
      </c>
      <c r="U137" s="47">
        <v>0</v>
      </c>
      <c r="V137" s="47">
        <v>0</v>
      </c>
      <c r="W137" s="49">
        <f t="shared" si="12"/>
        <v>0</v>
      </c>
      <c r="X137" t="str">
        <f t="shared" si="13"/>
        <v>OK</v>
      </c>
      <c r="Y137" s="49">
        <f>SUMIF('ACFR 8'!B:B,Template!D:D,'ACFR 8'!F:F)</f>
        <v>0</v>
      </c>
      <c r="Z137" t="str">
        <f t="shared" si="14"/>
        <v>Add Retainage</v>
      </c>
      <c r="AA137" s="49">
        <f t="shared" ref="AA137:AA200" si="16">(P137-Q137)-(R137-S137)</f>
        <v>0</v>
      </c>
      <c r="AB137" t="str">
        <f t="shared" si="15"/>
        <v>No explanation is necessary</v>
      </c>
      <c r="AD137" s="6"/>
    </row>
    <row r="138" spans="5:30">
      <c r="E138" s="6" t="s">
        <v>35</v>
      </c>
      <c r="F138" t="str">
        <f t="shared" ref="F138:F201" si="17">IF(E138="** Select One **","Update Column E","OK")</f>
        <v>Update Column E</v>
      </c>
      <c r="G138" s="6" t="s">
        <v>35</v>
      </c>
      <c r="H138" t="str">
        <f t="shared" ref="H138:H201" si="18">IF(G138="** Select One **","Update Column G","OK")</f>
        <v>Update Column G</v>
      </c>
      <c r="R138" s="47"/>
      <c r="S138" s="47"/>
      <c r="T138" s="49">
        <f t="shared" ref="T138:T201" si="19">ROUND(R138-S138,2)</f>
        <v>0</v>
      </c>
      <c r="U138" s="47">
        <v>0</v>
      </c>
      <c r="V138" s="47">
        <v>0</v>
      </c>
      <c r="W138" s="49">
        <f t="shared" ref="W138:W201" si="20">T138-U138-V138</f>
        <v>0</v>
      </c>
      <c r="X138" t="str">
        <f t="shared" ref="X138:X201" si="21">IF(W138=0,"OK","Columns U and V do not equal Column T")</f>
        <v>OK</v>
      </c>
      <c r="Y138" s="49">
        <f>SUMIF('ACFR 8'!B:B,Template!D:D,'ACFR 8'!F:F)</f>
        <v>0</v>
      </c>
      <c r="Z138" t="str">
        <f t="shared" ref="Z138:Z201" si="22">IF(G138="no",IF(Y138=0,"OK","See Column G"),IF(Y138=0,"Add Retainage","OK"))</f>
        <v>Add Retainage</v>
      </c>
      <c r="AA138" s="49">
        <f t="shared" si="16"/>
        <v>0</v>
      </c>
      <c r="AB138" t="str">
        <f t="shared" ref="AB138:AB201" si="23">IF((P138-Q138)=(R138-S138),"No explanation is necessary","Please provide an explanation in Column AC as to why VISION does not match actual amounts")</f>
        <v>No explanation is necessary</v>
      </c>
      <c r="AD138" s="6"/>
    </row>
    <row r="139" spans="5:30">
      <c r="E139" s="6" t="s">
        <v>35</v>
      </c>
      <c r="F139" t="str">
        <f t="shared" si="17"/>
        <v>Update Column E</v>
      </c>
      <c r="G139" s="6" t="s">
        <v>35</v>
      </c>
      <c r="H139" t="str">
        <f t="shared" si="18"/>
        <v>Update Column G</v>
      </c>
      <c r="R139" s="47"/>
      <c r="S139" s="47"/>
      <c r="T139" s="49">
        <f t="shared" si="19"/>
        <v>0</v>
      </c>
      <c r="U139" s="47">
        <v>0</v>
      </c>
      <c r="V139" s="47">
        <v>0</v>
      </c>
      <c r="W139" s="49">
        <f t="shared" si="20"/>
        <v>0</v>
      </c>
      <c r="X139" t="str">
        <f t="shared" si="21"/>
        <v>OK</v>
      </c>
      <c r="Y139" s="49">
        <f>SUMIF('ACFR 8'!B:B,Template!D:D,'ACFR 8'!F:F)</f>
        <v>0</v>
      </c>
      <c r="Z139" t="str">
        <f t="shared" si="22"/>
        <v>Add Retainage</v>
      </c>
      <c r="AA139" s="49">
        <f t="shared" si="16"/>
        <v>0</v>
      </c>
      <c r="AB139" t="str">
        <f t="shared" si="23"/>
        <v>No explanation is necessary</v>
      </c>
      <c r="AD139" s="6"/>
    </row>
    <row r="140" spans="5:30">
      <c r="E140" s="6" t="s">
        <v>35</v>
      </c>
      <c r="F140" t="str">
        <f t="shared" si="17"/>
        <v>Update Column E</v>
      </c>
      <c r="G140" s="6" t="s">
        <v>35</v>
      </c>
      <c r="H140" t="str">
        <f t="shared" si="18"/>
        <v>Update Column G</v>
      </c>
      <c r="R140" s="47"/>
      <c r="S140" s="47"/>
      <c r="T140" s="49">
        <f t="shared" si="19"/>
        <v>0</v>
      </c>
      <c r="U140" s="47">
        <v>0</v>
      </c>
      <c r="V140" s="47">
        <v>0</v>
      </c>
      <c r="W140" s="49">
        <f t="shared" si="20"/>
        <v>0</v>
      </c>
      <c r="X140" t="str">
        <f t="shared" si="21"/>
        <v>OK</v>
      </c>
      <c r="Y140" s="49">
        <f>SUMIF('ACFR 8'!B:B,Template!D:D,'ACFR 8'!F:F)</f>
        <v>0</v>
      </c>
      <c r="Z140" t="str">
        <f t="shared" si="22"/>
        <v>Add Retainage</v>
      </c>
      <c r="AA140" s="49">
        <f t="shared" si="16"/>
        <v>0</v>
      </c>
      <c r="AB140" t="str">
        <f t="shared" si="23"/>
        <v>No explanation is necessary</v>
      </c>
      <c r="AD140" s="6"/>
    </row>
    <row r="141" spans="5:30">
      <c r="E141" s="6" t="s">
        <v>35</v>
      </c>
      <c r="F141" t="str">
        <f t="shared" si="17"/>
        <v>Update Column E</v>
      </c>
      <c r="G141" s="6" t="s">
        <v>35</v>
      </c>
      <c r="H141" t="str">
        <f t="shared" si="18"/>
        <v>Update Column G</v>
      </c>
      <c r="R141" s="47"/>
      <c r="S141" s="47"/>
      <c r="T141" s="49">
        <f t="shared" si="19"/>
        <v>0</v>
      </c>
      <c r="U141" s="47">
        <v>0</v>
      </c>
      <c r="V141" s="47">
        <v>0</v>
      </c>
      <c r="W141" s="49">
        <f t="shared" si="20"/>
        <v>0</v>
      </c>
      <c r="X141" t="str">
        <f t="shared" si="21"/>
        <v>OK</v>
      </c>
      <c r="Y141" s="49">
        <f>SUMIF('ACFR 8'!B:B,Template!D:D,'ACFR 8'!F:F)</f>
        <v>0</v>
      </c>
      <c r="Z141" t="str">
        <f t="shared" si="22"/>
        <v>Add Retainage</v>
      </c>
      <c r="AA141" s="49">
        <f t="shared" si="16"/>
        <v>0</v>
      </c>
      <c r="AB141" t="str">
        <f t="shared" si="23"/>
        <v>No explanation is necessary</v>
      </c>
      <c r="AD141" s="6"/>
    </row>
    <row r="142" spans="5:30">
      <c r="E142" s="6" t="s">
        <v>35</v>
      </c>
      <c r="F142" t="str">
        <f t="shared" si="17"/>
        <v>Update Column E</v>
      </c>
      <c r="G142" s="6" t="s">
        <v>35</v>
      </c>
      <c r="H142" t="str">
        <f t="shared" si="18"/>
        <v>Update Column G</v>
      </c>
      <c r="R142" s="47"/>
      <c r="S142" s="47"/>
      <c r="T142" s="49">
        <f t="shared" si="19"/>
        <v>0</v>
      </c>
      <c r="U142" s="47">
        <v>0</v>
      </c>
      <c r="V142" s="47">
        <v>0</v>
      </c>
      <c r="W142" s="49">
        <f t="shared" si="20"/>
        <v>0</v>
      </c>
      <c r="X142" t="str">
        <f t="shared" si="21"/>
        <v>OK</v>
      </c>
      <c r="Y142" s="49">
        <f>SUMIF('ACFR 8'!B:B,Template!D:D,'ACFR 8'!F:F)</f>
        <v>0</v>
      </c>
      <c r="Z142" t="str">
        <f t="shared" si="22"/>
        <v>Add Retainage</v>
      </c>
      <c r="AA142" s="49">
        <f t="shared" si="16"/>
        <v>0</v>
      </c>
      <c r="AB142" t="str">
        <f t="shared" si="23"/>
        <v>No explanation is necessary</v>
      </c>
      <c r="AD142" s="6"/>
    </row>
    <row r="143" spans="5:30">
      <c r="E143" s="6" t="s">
        <v>35</v>
      </c>
      <c r="F143" t="str">
        <f t="shared" si="17"/>
        <v>Update Column E</v>
      </c>
      <c r="G143" s="6" t="s">
        <v>35</v>
      </c>
      <c r="H143" t="str">
        <f t="shared" si="18"/>
        <v>Update Column G</v>
      </c>
      <c r="R143" s="47"/>
      <c r="S143" s="47"/>
      <c r="T143" s="49">
        <f t="shared" si="19"/>
        <v>0</v>
      </c>
      <c r="U143" s="47">
        <v>0</v>
      </c>
      <c r="V143" s="47">
        <v>0</v>
      </c>
      <c r="W143" s="49">
        <f t="shared" si="20"/>
        <v>0</v>
      </c>
      <c r="X143" t="str">
        <f t="shared" si="21"/>
        <v>OK</v>
      </c>
      <c r="Y143" s="49">
        <f>SUMIF('ACFR 8'!B:B,Template!D:D,'ACFR 8'!F:F)</f>
        <v>0</v>
      </c>
      <c r="Z143" t="str">
        <f t="shared" si="22"/>
        <v>Add Retainage</v>
      </c>
      <c r="AA143" s="49">
        <f t="shared" si="16"/>
        <v>0</v>
      </c>
      <c r="AB143" t="str">
        <f t="shared" si="23"/>
        <v>No explanation is necessary</v>
      </c>
      <c r="AD143" s="6"/>
    </row>
    <row r="144" spans="5:30">
      <c r="E144" s="6" t="s">
        <v>35</v>
      </c>
      <c r="F144" t="str">
        <f t="shared" si="17"/>
        <v>Update Column E</v>
      </c>
      <c r="G144" s="6" t="s">
        <v>35</v>
      </c>
      <c r="H144" t="str">
        <f t="shared" si="18"/>
        <v>Update Column G</v>
      </c>
      <c r="R144" s="47"/>
      <c r="S144" s="47"/>
      <c r="T144" s="49">
        <f t="shared" si="19"/>
        <v>0</v>
      </c>
      <c r="U144" s="47">
        <v>0</v>
      </c>
      <c r="V144" s="47">
        <v>0</v>
      </c>
      <c r="W144" s="49">
        <f t="shared" si="20"/>
        <v>0</v>
      </c>
      <c r="X144" t="str">
        <f t="shared" si="21"/>
        <v>OK</v>
      </c>
      <c r="Y144" s="49">
        <f>SUMIF('ACFR 8'!B:B,Template!D:D,'ACFR 8'!F:F)</f>
        <v>0</v>
      </c>
      <c r="Z144" t="str">
        <f t="shared" si="22"/>
        <v>Add Retainage</v>
      </c>
      <c r="AA144" s="49">
        <f t="shared" si="16"/>
        <v>0</v>
      </c>
      <c r="AB144" t="str">
        <f t="shared" si="23"/>
        <v>No explanation is necessary</v>
      </c>
      <c r="AD144" s="6"/>
    </row>
    <row r="145" spans="5:30">
      <c r="E145" s="6" t="s">
        <v>35</v>
      </c>
      <c r="F145" t="str">
        <f t="shared" si="17"/>
        <v>Update Column E</v>
      </c>
      <c r="G145" s="6" t="s">
        <v>35</v>
      </c>
      <c r="H145" t="str">
        <f t="shared" si="18"/>
        <v>Update Column G</v>
      </c>
      <c r="R145" s="47"/>
      <c r="S145" s="47"/>
      <c r="T145" s="49">
        <f t="shared" si="19"/>
        <v>0</v>
      </c>
      <c r="U145" s="47">
        <v>0</v>
      </c>
      <c r="V145" s="47">
        <v>0</v>
      </c>
      <c r="W145" s="49">
        <f t="shared" si="20"/>
        <v>0</v>
      </c>
      <c r="X145" t="str">
        <f t="shared" si="21"/>
        <v>OK</v>
      </c>
      <c r="Y145" s="49">
        <f>SUMIF('ACFR 8'!B:B,Template!D:D,'ACFR 8'!F:F)</f>
        <v>0</v>
      </c>
      <c r="Z145" t="str">
        <f t="shared" si="22"/>
        <v>Add Retainage</v>
      </c>
      <c r="AA145" s="49">
        <f t="shared" si="16"/>
        <v>0</v>
      </c>
      <c r="AB145" t="str">
        <f t="shared" si="23"/>
        <v>No explanation is necessary</v>
      </c>
      <c r="AD145" s="6"/>
    </row>
    <row r="146" spans="5:30">
      <c r="E146" s="6" t="s">
        <v>35</v>
      </c>
      <c r="F146" t="str">
        <f t="shared" si="17"/>
        <v>Update Column E</v>
      </c>
      <c r="G146" s="6" t="s">
        <v>35</v>
      </c>
      <c r="H146" t="str">
        <f t="shared" si="18"/>
        <v>Update Column G</v>
      </c>
      <c r="R146" s="47"/>
      <c r="S146" s="47"/>
      <c r="T146" s="49">
        <f t="shared" si="19"/>
        <v>0</v>
      </c>
      <c r="U146" s="47">
        <v>0</v>
      </c>
      <c r="V146" s="47">
        <v>0</v>
      </c>
      <c r="W146" s="49">
        <f t="shared" si="20"/>
        <v>0</v>
      </c>
      <c r="X146" t="str">
        <f t="shared" si="21"/>
        <v>OK</v>
      </c>
      <c r="Y146" s="49">
        <f>SUMIF('ACFR 8'!B:B,Template!D:D,'ACFR 8'!F:F)</f>
        <v>0</v>
      </c>
      <c r="Z146" t="str">
        <f t="shared" si="22"/>
        <v>Add Retainage</v>
      </c>
      <c r="AA146" s="49">
        <f t="shared" si="16"/>
        <v>0</v>
      </c>
      <c r="AB146" t="str">
        <f t="shared" si="23"/>
        <v>No explanation is necessary</v>
      </c>
      <c r="AD146" s="6"/>
    </row>
    <row r="147" spans="5:30">
      <c r="E147" s="6" t="s">
        <v>35</v>
      </c>
      <c r="F147" t="str">
        <f t="shared" si="17"/>
        <v>Update Column E</v>
      </c>
      <c r="G147" s="6" t="s">
        <v>35</v>
      </c>
      <c r="H147" t="str">
        <f t="shared" si="18"/>
        <v>Update Column G</v>
      </c>
      <c r="R147" s="47"/>
      <c r="S147" s="47"/>
      <c r="T147" s="49">
        <f t="shared" si="19"/>
        <v>0</v>
      </c>
      <c r="U147" s="47">
        <v>0</v>
      </c>
      <c r="V147" s="47">
        <v>0</v>
      </c>
      <c r="W147" s="49">
        <f t="shared" si="20"/>
        <v>0</v>
      </c>
      <c r="X147" t="str">
        <f t="shared" si="21"/>
        <v>OK</v>
      </c>
      <c r="Y147" s="49">
        <f>SUMIF('ACFR 8'!B:B,Template!D:D,'ACFR 8'!F:F)</f>
        <v>0</v>
      </c>
      <c r="Z147" t="str">
        <f t="shared" si="22"/>
        <v>Add Retainage</v>
      </c>
      <c r="AA147" s="49">
        <f t="shared" si="16"/>
        <v>0</v>
      </c>
      <c r="AB147" t="str">
        <f t="shared" si="23"/>
        <v>No explanation is necessary</v>
      </c>
      <c r="AD147" s="6"/>
    </row>
    <row r="148" spans="5:30">
      <c r="E148" s="6" t="s">
        <v>35</v>
      </c>
      <c r="F148" t="str">
        <f t="shared" si="17"/>
        <v>Update Column E</v>
      </c>
      <c r="G148" s="6" t="s">
        <v>35</v>
      </c>
      <c r="H148" t="str">
        <f t="shared" si="18"/>
        <v>Update Column G</v>
      </c>
      <c r="R148" s="47"/>
      <c r="S148" s="47"/>
      <c r="T148" s="49">
        <f t="shared" si="19"/>
        <v>0</v>
      </c>
      <c r="U148" s="47">
        <v>0</v>
      </c>
      <c r="V148" s="47">
        <v>0</v>
      </c>
      <c r="W148" s="49">
        <f t="shared" si="20"/>
        <v>0</v>
      </c>
      <c r="X148" t="str">
        <f t="shared" si="21"/>
        <v>OK</v>
      </c>
      <c r="Y148" s="49">
        <f>SUMIF('ACFR 8'!B:B,Template!D:D,'ACFR 8'!F:F)</f>
        <v>0</v>
      </c>
      <c r="Z148" t="str">
        <f t="shared" si="22"/>
        <v>Add Retainage</v>
      </c>
      <c r="AA148" s="49">
        <f t="shared" si="16"/>
        <v>0</v>
      </c>
      <c r="AB148" t="str">
        <f t="shared" si="23"/>
        <v>No explanation is necessary</v>
      </c>
      <c r="AD148" s="6"/>
    </row>
    <row r="149" spans="5:30">
      <c r="E149" s="6" t="s">
        <v>35</v>
      </c>
      <c r="F149" t="str">
        <f t="shared" si="17"/>
        <v>Update Column E</v>
      </c>
      <c r="G149" s="6" t="s">
        <v>35</v>
      </c>
      <c r="H149" t="str">
        <f t="shared" si="18"/>
        <v>Update Column G</v>
      </c>
      <c r="R149" s="47"/>
      <c r="S149" s="47"/>
      <c r="T149" s="49">
        <f t="shared" si="19"/>
        <v>0</v>
      </c>
      <c r="U149" s="47">
        <v>0</v>
      </c>
      <c r="V149" s="47">
        <v>0</v>
      </c>
      <c r="W149" s="49">
        <f t="shared" si="20"/>
        <v>0</v>
      </c>
      <c r="X149" t="str">
        <f t="shared" si="21"/>
        <v>OK</v>
      </c>
      <c r="Y149" s="49">
        <f>SUMIF('ACFR 8'!B:B,Template!D:D,'ACFR 8'!F:F)</f>
        <v>0</v>
      </c>
      <c r="Z149" t="str">
        <f t="shared" si="22"/>
        <v>Add Retainage</v>
      </c>
      <c r="AA149" s="49">
        <f t="shared" si="16"/>
        <v>0</v>
      </c>
      <c r="AB149" t="str">
        <f t="shared" si="23"/>
        <v>No explanation is necessary</v>
      </c>
      <c r="AD149" s="6"/>
    </row>
    <row r="150" spans="5:30">
      <c r="E150" s="6" t="s">
        <v>35</v>
      </c>
      <c r="F150" t="str">
        <f t="shared" si="17"/>
        <v>Update Column E</v>
      </c>
      <c r="G150" s="6" t="s">
        <v>35</v>
      </c>
      <c r="H150" t="str">
        <f t="shared" si="18"/>
        <v>Update Column G</v>
      </c>
      <c r="R150" s="47"/>
      <c r="S150" s="47"/>
      <c r="T150" s="49">
        <f t="shared" si="19"/>
        <v>0</v>
      </c>
      <c r="U150" s="47">
        <v>0</v>
      </c>
      <c r="V150" s="47">
        <v>0</v>
      </c>
      <c r="W150" s="49">
        <f t="shared" si="20"/>
        <v>0</v>
      </c>
      <c r="X150" t="str">
        <f t="shared" si="21"/>
        <v>OK</v>
      </c>
      <c r="Y150" s="49">
        <f>SUMIF('ACFR 8'!B:B,Template!D:D,'ACFR 8'!F:F)</f>
        <v>0</v>
      </c>
      <c r="Z150" t="str">
        <f t="shared" si="22"/>
        <v>Add Retainage</v>
      </c>
      <c r="AA150" s="49">
        <f t="shared" si="16"/>
        <v>0</v>
      </c>
      <c r="AB150" t="str">
        <f t="shared" si="23"/>
        <v>No explanation is necessary</v>
      </c>
      <c r="AD150" s="6"/>
    </row>
    <row r="151" spans="5:30">
      <c r="E151" s="6" t="s">
        <v>35</v>
      </c>
      <c r="F151" t="str">
        <f t="shared" si="17"/>
        <v>Update Column E</v>
      </c>
      <c r="G151" s="6" t="s">
        <v>35</v>
      </c>
      <c r="H151" t="str">
        <f t="shared" si="18"/>
        <v>Update Column G</v>
      </c>
      <c r="R151" s="47"/>
      <c r="S151" s="47"/>
      <c r="T151" s="49">
        <f t="shared" si="19"/>
        <v>0</v>
      </c>
      <c r="U151" s="47">
        <v>0</v>
      </c>
      <c r="V151" s="47">
        <v>0</v>
      </c>
      <c r="W151" s="49">
        <f t="shared" si="20"/>
        <v>0</v>
      </c>
      <c r="X151" t="str">
        <f t="shared" si="21"/>
        <v>OK</v>
      </c>
      <c r="Y151" s="49">
        <f>SUMIF('ACFR 8'!B:B,Template!D:D,'ACFR 8'!F:F)</f>
        <v>0</v>
      </c>
      <c r="Z151" t="str">
        <f t="shared" si="22"/>
        <v>Add Retainage</v>
      </c>
      <c r="AA151" s="49">
        <f t="shared" si="16"/>
        <v>0</v>
      </c>
      <c r="AB151" t="str">
        <f t="shared" si="23"/>
        <v>No explanation is necessary</v>
      </c>
      <c r="AD151" s="6"/>
    </row>
    <row r="152" spans="5:30">
      <c r="E152" s="6" t="s">
        <v>35</v>
      </c>
      <c r="F152" t="str">
        <f t="shared" si="17"/>
        <v>Update Column E</v>
      </c>
      <c r="G152" s="6" t="s">
        <v>35</v>
      </c>
      <c r="H152" t="str">
        <f t="shared" si="18"/>
        <v>Update Column G</v>
      </c>
      <c r="R152" s="47"/>
      <c r="S152" s="47"/>
      <c r="T152" s="49">
        <f t="shared" si="19"/>
        <v>0</v>
      </c>
      <c r="U152" s="47">
        <v>0</v>
      </c>
      <c r="V152" s="47">
        <v>0</v>
      </c>
      <c r="W152" s="49">
        <f t="shared" si="20"/>
        <v>0</v>
      </c>
      <c r="X152" t="str">
        <f t="shared" si="21"/>
        <v>OK</v>
      </c>
      <c r="Y152" s="49">
        <f>SUMIF('ACFR 8'!B:B,Template!D:D,'ACFR 8'!F:F)</f>
        <v>0</v>
      </c>
      <c r="Z152" t="str">
        <f t="shared" si="22"/>
        <v>Add Retainage</v>
      </c>
      <c r="AA152" s="49">
        <f t="shared" si="16"/>
        <v>0</v>
      </c>
      <c r="AB152" t="str">
        <f t="shared" si="23"/>
        <v>No explanation is necessary</v>
      </c>
      <c r="AD152" s="6"/>
    </row>
    <row r="153" spans="5:30">
      <c r="E153" s="6" t="s">
        <v>35</v>
      </c>
      <c r="F153" t="str">
        <f t="shared" si="17"/>
        <v>Update Column E</v>
      </c>
      <c r="G153" s="6" t="s">
        <v>35</v>
      </c>
      <c r="H153" t="str">
        <f t="shared" si="18"/>
        <v>Update Column G</v>
      </c>
      <c r="R153" s="47"/>
      <c r="S153" s="47"/>
      <c r="T153" s="49">
        <f t="shared" si="19"/>
        <v>0</v>
      </c>
      <c r="U153" s="47">
        <v>0</v>
      </c>
      <c r="V153" s="47">
        <v>0</v>
      </c>
      <c r="W153" s="49">
        <f t="shared" si="20"/>
        <v>0</v>
      </c>
      <c r="X153" t="str">
        <f t="shared" si="21"/>
        <v>OK</v>
      </c>
      <c r="Y153" s="49">
        <f>SUMIF('ACFR 8'!B:B,Template!D:D,'ACFR 8'!F:F)</f>
        <v>0</v>
      </c>
      <c r="Z153" t="str">
        <f t="shared" si="22"/>
        <v>Add Retainage</v>
      </c>
      <c r="AA153" s="49">
        <f t="shared" si="16"/>
        <v>0</v>
      </c>
      <c r="AB153" t="str">
        <f t="shared" si="23"/>
        <v>No explanation is necessary</v>
      </c>
      <c r="AD153" s="6"/>
    </row>
    <row r="154" spans="5:30">
      <c r="E154" s="6" t="s">
        <v>35</v>
      </c>
      <c r="F154" t="str">
        <f t="shared" si="17"/>
        <v>Update Column E</v>
      </c>
      <c r="G154" s="6" t="s">
        <v>35</v>
      </c>
      <c r="H154" t="str">
        <f t="shared" si="18"/>
        <v>Update Column G</v>
      </c>
      <c r="R154" s="47"/>
      <c r="S154" s="47"/>
      <c r="T154" s="49">
        <f t="shared" si="19"/>
        <v>0</v>
      </c>
      <c r="U154" s="47">
        <v>0</v>
      </c>
      <c r="V154" s="47">
        <v>0</v>
      </c>
      <c r="W154" s="49">
        <f t="shared" si="20"/>
        <v>0</v>
      </c>
      <c r="X154" t="str">
        <f t="shared" si="21"/>
        <v>OK</v>
      </c>
      <c r="Y154" s="49">
        <f>SUMIF('ACFR 8'!B:B,Template!D:D,'ACFR 8'!F:F)</f>
        <v>0</v>
      </c>
      <c r="Z154" t="str">
        <f t="shared" si="22"/>
        <v>Add Retainage</v>
      </c>
      <c r="AA154" s="49">
        <f t="shared" si="16"/>
        <v>0</v>
      </c>
      <c r="AB154" t="str">
        <f t="shared" si="23"/>
        <v>No explanation is necessary</v>
      </c>
      <c r="AD154" s="6"/>
    </row>
    <row r="155" spans="5:30">
      <c r="E155" s="6" t="s">
        <v>35</v>
      </c>
      <c r="F155" t="str">
        <f t="shared" si="17"/>
        <v>Update Column E</v>
      </c>
      <c r="G155" s="6" t="s">
        <v>35</v>
      </c>
      <c r="H155" t="str">
        <f t="shared" si="18"/>
        <v>Update Column G</v>
      </c>
      <c r="R155" s="47"/>
      <c r="S155" s="47"/>
      <c r="T155" s="49">
        <f t="shared" si="19"/>
        <v>0</v>
      </c>
      <c r="U155" s="47">
        <v>0</v>
      </c>
      <c r="V155" s="47">
        <v>0</v>
      </c>
      <c r="W155" s="49">
        <f t="shared" si="20"/>
        <v>0</v>
      </c>
      <c r="X155" t="str">
        <f t="shared" si="21"/>
        <v>OK</v>
      </c>
      <c r="Y155" s="49">
        <f>SUMIF('ACFR 8'!B:B,Template!D:D,'ACFR 8'!F:F)</f>
        <v>0</v>
      </c>
      <c r="Z155" t="str">
        <f t="shared" si="22"/>
        <v>Add Retainage</v>
      </c>
      <c r="AA155" s="49">
        <f t="shared" si="16"/>
        <v>0</v>
      </c>
      <c r="AB155" t="str">
        <f t="shared" si="23"/>
        <v>No explanation is necessary</v>
      </c>
      <c r="AD155" s="6"/>
    </row>
    <row r="156" spans="5:30">
      <c r="E156" s="6" t="s">
        <v>35</v>
      </c>
      <c r="F156" t="str">
        <f t="shared" si="17"/>
        <v>Update Column E</v>
      </c>
      <c r="G156" s="6" t="s">
        <v>35</v>
      </c>
      <c r="H156" t="str">
        <f t="shared" si="18"/>
        <v>Update Column G</v>
      </c>
      <c r="R156" s="47"/>
      <c r="S156" s="47"/>
      <c r="T156" s="49">
        <f t="shared" si="19"/>
        <v>0</v>
      </c>
      <c r="U156" s="47">
        <v>0</v>
      </c>
      <c r="V156" s="47">
        <v>0</v>
      </c>
      <c r="W156" s="49">
        <f t="shared" si="20"/>
        <v>0</v>
      </c>
      <c r="X156" t="str">
        <f t="shared" si="21"/>
        <v>OK</v>
      </c>
      <c r="Y156" s="49">
        <f>SUMIF('ACFR 8'!B:B,Template!D:D,'ACFR 8'!F:F)</f>
        <v>0</v>
      </c>
      <c r="Z156" t="str">
        <f t="shared" si="22"/>
        <v>Add Retainage</v>
      </c>
      <c r="AA156" s="49">
        <f t="shared" si="16"/>
        <v>0</v>
      </c>
      <c r="AB156" t="str">
        <f t="shared" si="23"/>
        <v>No explanation is necessary</v>
      </c>
      <c r="AD156" s="6"/>
    </row>
    <row r="157" spans="5:30">
      <c r="E157" s="6" t="s">
        <v>35</v>
      </c>
      <c r="F157" t="str">
        <f t="shared" si="17"/>
        <v>Update Column E</v>
      </c>
      <c r="G157" s="6" t="s">
        <v>35</v>
      </c>
      <c r="H157" t="str">
        <f t="shared" si="18"/>
        <v>Update Column G</v>
      </c>
      <c r="R157" s="47"/>
      <c r="S157" s="47"/>
      <c r="T157" s="49">
        <f t="shared" si="19"/>
        <v>0</v>
      </c>
      <c r="U157" s="47">
        <v>0</v>
      </c>
      <c r="V157" s="47">
        <v>0</v>
      </c>
      <c r="W157" s="49">
        <f t="shared" si="20"/>
        <v>0</v>
      </c>
      <c r="X157" t="str">
        <f t="shared" si="21"/>
        <v>OK</v>
      </c>
      <c r="Y157" s="49">
        <f>SUMIF('ACFR 8'!B:B,Template!D:D,'ACFR 8'!F:F)</f>
        <v>0</v>
      </c>
      <c r="Z157" t="str">
        <f t="shared" si="22"/>
        <v>Add Retainage</v>
      </c>
      <c r="AA157" s="49">
        <f t="shared" si="16"/>
        <v>0</v>
      </c>
      <c r="AB157" t="str">
        <f t="shared" si="23"/>
        <v>No explanation is necessary</v>
      </c>
      <c r="AD157" s="6"/>
    </row>
    <row r="158" spans="5:30">
      <c r="E158" s="6" t="s">
        <v>35</v>
      </c>
      <c r="F158" t="str">
        <f t="shared" si="17"/>
        <v>Update Column E</v>
      </c>
      <c r="G158" s="6" t="s">
        <v>35</v>
      </c>
      <c r="H158" t="str">
        <f t="shared" si="18"/>
        <v>Update Column G</v>
      </c>
      <c r="R158" s="47"/>
      <c r="S158" s="47"/>
      <c r="T158" s="49">
        <f t="shared" si="19"/>
        <v>0</v>
      </c>
      <c r="U158" s="47">
        <v>0</v>
      </c>
      <c r="V158" s="47">
        <v>0</v>
      </c>
      <c r="W158" s="49">
        <f t="shared" si="20"/>
        <v>0</v>
      </c>
      <c r="X158" t="str">
        <f t="shared" si="21"/>
        <v>OK</v>
      </c>
      <c r="Y158" s="49">
        <f>SUMIF('ACFR 8'!B:B,Template!D:D,'ACFR 8'!F:F)</f>
        <v>0</v>
      </c>
      <c r="Z158" t="str">
        <f t="shared" si="22"/>
        <v>Add Retainage</v>
      </c>
      <c r="AA158" s="49">
        <f t="shared" si="16"/>
        <v>0</v>
      </c>
      <c r="AB158" t="str">
        <f t="shared" si="23"/>
        <v>No explanation is necessary</v>
      </c>
      <c r="AD158" s="6"/>
    </row>
    <row r="159" spans="5:30">
      <c r="E159" s="6" t="s">
        <v>35</v>
      </c>
      <c r="F159" t="str">
        <f t="shared" si="17"/>
        <v>Update Column E</v>
      </c>
      <c r="G159" s="6" t="s">
        <v>35</v>
      </c>
      <c r="H159" t="str">
        <f t="shared" si="18"/>
        <v>Update Column G</v>
      </c>
      <c r="R159" s="47"/>
      <c r="S159" s="47"/>
      <c r="T159" s="49">
        <f t="shared" si="19"/>
        <v>0</v>
      </c>
      <c r="U159" s="47">
        <v>0</v>
      </c>
      <c r="V159" s="47">
        <v>0</v>
      </c>
      <c r="W159" s="49">
        <f t="shared" si="20"/>
        <v>0</v>
      </c>
      <c r="X159" t="str">
        <f t="shared" si="21"/>
        <v>OK</v>
      </c>
      <c r="Y159" s="49">
        <f>SUMIF('ACFR 8'!B:B,Template!D:D,'ACFR 8'!F:F)</f>
        <v>0</v>
      </c>
      <c r="Z159" t="str">
        <f t="shared" si="22"/>
        <v>Add Retainage</v>
      </c>
      <c r="AA159" s="49">
        <f t="shared" si="16"/>
        <v>0</v>
      </c>
      <c r="AB159" t="str">
        <f t="shared" si="23"/>
        <v>No explanation is necessary</v>
      </c>
      <c r="AD159" s="6"/>
    </row>
    <row r="160" spans="5:30">
      <c r="E160" s="6" t="s">
        <v>35</v>
      </c>
      <c r="F160" t="str">
        <f t="shared" si="17"/>
        <v>Update Column E</v>
      </c>
      <c r="G160" s="6" t="s">
        <v>35</v>
      </c>
      <c r="H160" t="str">
        <f t="shared" si="18"/>
        <v>Update Column G</v>
      </c>
      <c r="R160" s="47"/>
      <c r="S160" s="47"/>
      <c r="T160" s="49">
        <f t="shared" si="19"/>
        <v>0</v>
      </c>
      <c r="U160" s="47">
        <v>0</v>
      </c>
      <c r="V160" s="47">
        <v>0</v>
      </c>
      <c r="W160" s="49">
        <f t="shared" si="20"/>
        <v>0</v>
      </c>
      <c r="X160" t="str">
        <f t="shared" si="21"/>
        <v>OK</v>
      </c>
      <c r="Y160" s="49">
        <f>SUMIF('ACFR 8'!B:B,Template!D:D,'ACFR 8'!F:F)</f>
        <v>0</v>
      </c>
      <c r="Z160" t="str">
        <f t="shared" si="22"/>
        <v>Add Retainage</v>
      </c>
      <c r="AA160" s="49">
        <f t="shared" si="16"/>
        <v>0</v>
      </c>
      <c r="AB160" t="str">
        <f t="shared" si="23"/>
        <v>No explanation is necessary</v>
      </c>
      <c r="AD160" s="6"/>
    </row>
    <row r="161" spans="5:30">
      <c r="E161" s="6" t="s">
        <v>35</v>
      </c>
      <c r="F161" t="str">
        <f t="shared" si="17"/>
        <v>Update Column E</v>
      </c>
      <c r="G161" s="6" t="s">
        <v>35</v>
      </c>
      <c r="H161" t="str">
        <f t="shared" si="18"/>
        <v>Update Column G</v>
      </c>
      <c r="R161" s="47"/>
      <c r="S161" s="47"/>
      <c r="T161" s="49">
        <f t="shared" si="19"/>
        <v>0</v>
      </c>
      <c r="U161" s="47">
        <v>0</v>
      </c>
      <c r="V161" s="47">
        <v>0</v>
      </c>
      <c r="W161" s="49">
        <f t="shared" si="20"/>
        <v>0</v>
      </c>
      <c r="X161" t="str">
        <f t="shared" si="21"/>
        <v>OK</v>
      </c>
      <c r="Y161" s="49">
        <f>SUMIF('ACFR 8'!B:B,Template!D:D,'ACFR 8'!F:F)</f>
        <v>0</v>
      </c>
      <c r="Z161" t="str">
        <f t="shared" si="22"/>
        <v>Add Retainage</v>
      </c>
      <c r="AA161" s="49">
        <f t="shared" si="16"/>
        <v>0</v>
      </c>
      <c r="AB161" t="str">
        <f t="shared" si="23"/>
        <v>No explanation is necessary</v>
      </c>
      <c r="AD161" s="6"/>
    </row>
    <row r="162" spans="5:30">
      <c r="E162" s="6" t="s">
        <v>35</v>
      </c>
      <c r="F162" t="str">
        <f t="shared" si="17"/>
        <v>Update Column E</v>
      </c>
      <c r="G162" s="6" t="s">
        <v>35</v>
      </c>
      <c r="H162" t="str">
        <f t="shared" si="18"/>
        <v>Update Column G</v>
      </c>
      <c r="R162" s="47"/>
      <c r="S162" s="47"/>
      <c r="T162" s="49">
        <f t="shared" si="19"/>
        <v>0</v>
      </c>
      <c r="U162" s="47">
        <v>0</v>
      </c>
      <c r="V162" s="47">
        <v>0</v>
      </c>
      <c r="W162" s="49">
        <f t="shared" si="20"/>
        <v>0</v>
      </c>
      <c r="X162" t="str">
        <f t="shared" si="21"/>
        <v>OK</v>
      </c>
      <c r="Y162" s="49">
        <f>SUMIF('ACFR 8'!B:B,Template!D:D,'ACFR 8'!F:F)</f>
        <v>0</v>
      </c>
      <c r="Z162" t="str">
        <f t="shared" si="22"/>
        <v>Add Retainage</v>
      </c>
      <c r="AA162" s="49">
        <f t="shared" si="16"/>
        <v>0</v>
      </c>
      <c r="AB162" t="str">
        <f t="shared" si="23"/>
        <v>No explanation is necessary</v>
      </c>
      <c r="AD162" s="6"/>
    </row>
    <row r="163" spans="5:30">
      <c r="E163" s="6" t="s">
        <v>35</v>
      </c>
      <c r="F163" t="str">
        <f t="shared" si="17"/>
        <v>Update Column E</v>
      </c>
      <c r="G163" s="6" t="s">
        <v>35</v>
      </c>
      <c r="H163" t="str">
        <f t="shared" si="18"/>
        <v>Update Column G</v>
      </c>
      <c r="R163" s="47"/>
      <c r="S163" s="47"/>
      <c r="T163" s="49">
        <f t="shared" si="19"/>
        <v>0</v>
      </c>
      <c r="U163" s="47">
        <v>0</v>
      </c>
      <c r="V163" s="47">
        <v>0</v>
      </c>
      <c r="W163" s="49">
        <f t="shared" si="20"/>
        <v>0</v>
      </c>
      <c r="X163" t="str">
        <f t="shared" si="21"/>
        <v>OK</v>
      </c>
      <c r="Y163" s="49">
        <f>SUMIF('ACFR 8'!B:B,Template!D:D,'ACFR 8'!F:F)</f>
        <v>0</v>
      </c>
      <c r="Z163" t="str">
        <f t="shared" si="22"/>
        <v>Add Retainage</v>
      </c>
      <c r="AA163" s="49">
        <f t="shared" si="16"/>
        <v>0</v>
      </c>
      <c r="AB163" t="str">
        <f t="shared" si="23"/>
        <v>No explanation is necessary</v>
      </c>
      <c r="AD163" s="6"/>
    </row>
    <row r="164" spans="5:30">
      <c r="E164" s="6" t="s">
        <v>35</v>
      </c>
      <c r="F164" t="str">
        <f t="shared" si="17"/>
        <v>Update Column E</v>
      </c>
      <c r="G164" s="6" t="s">
        <v>35</v>
      </c>
      <c r="H164" t="str">
        <f t="shared" si="18"/>
        <v>Update Column G</v>
      </c>
      <c r="R164" s="47"/>
      <c r="S164" s="47"/>
      <c r="T164" s="49">
        <f t="shared" si="19"/>
        <v>0</v>
      </c>
      <c r="U164" s="47">
        <v>0</v>
      </c>
      <c r="V164" s="47">
        <v>0</v>
      </c>
      <c r="W164" s="49">
        <f t="shared" si="20"/>
        <v>0</v>
      </c>
      <c r="X164" t="str">
        <f t="shared" si="21"/>
        <v>OK</v>
      </c>
      <c r="Y164" s="49">
        <f>SUMIF('ACFR 8'!B:B,Template!D:D,'ACFR 8'!F:F)</f>
        <v>0</v>
      </c>
      <c r="Z164" t="str">
        <f t="shared" si="22"/>
        <v>Add Retainage</v>
      </c>
      <c r="AA164" s="49">
        <f t="shared" si="16"/>
        <v>0</v>
      </c>
      <c r="AB164" t="str">
        <f t="shared" si="23"/>
        <v>No explanation is necessary</v>
      </c>
      <c r="AD164" s="6"/>
    </row>
    <row r="165" spans="5:30">
      <c r="E165" s="6" t="s">
        <v>35</v>
      </c>
      <c r="F165" t="str">
        <f t="shared" si="17"/>
        <v>Update Column E</v>
      </c>
      <c r="G165" s="6" t="s">
        <v>35</v>
      </c>
      <c r="H165" t="str">
        <f t="shared" si="18"/>
        <v>Update Column G</v>
      </c>
      <c r="R165" s="47"/>
      <c r="S165" s="47"/>
      <c r="T165" s="49">
        <f t="shared" si="19"/>
        <v>0</v>
      </c>
      <c r="U165" s="47">
        <v>0</v>
      </c>
      <c r="V165" s="47">
        <v>0</v>
      </c>
      <c r="W165" s="49">
        <f t="shared" si="20"/>
        <v>0</v>
      </c>
      <c r="X165" t="str">
        <f t="shared" si="21"/>
        <v>OK</v>
      </c>
      <c r="Y165" s="49">
        <f>SUMIF('ACFR 8'!B:B,Template!D:D,'ACFR 8'!F:F)</f>
        <v>0</v>
      </c>
      <c r="Z165" t="str">
        <f t="shared" si="22"/>
        <v>Add Retainage</v>
      </c>
      <c r="AA165" s="49">
        <f t="shared" si="16"/>
        <v>0</v>
      </c>
      <c r="AB165" t="str">
        <f t="shared" si="23"/>
        <v>No explanation is necessary</v>
      </c>
      <c r="AD165" s="6"/>
    </row>
    <row r="166" spans="5:30">
      <c r="E166" s="6" t="s">
        <v>35</v>
      </c>
      <c r="F166" t="str">
        <f t="shared" si="17"/>
        <v>Update Column E</v>
      </c>
      <c r="G166" s="6" t="s">
        <v>35</v>
      </c>
      <c r="H166" t="str">
        <f t="shared" si="18"/>
        <v>Update Column G</v>
      </c>
      <c r="R166" s="47"/>
      <c r="S166" s="47"/>
      <c r="T166" s="49">
        <f t="shared" si="19"/>
        <v>0</v>
      </c>
      <c r="U166" s="47">
        <v>0</v>
      </c>
      <c r="V166" s="47">
        <v>0</v>
      </c>
      <c r="W166" s="49">
        <f t="shared" si="20"/>
        <v>0</v>
      </c>
      <c r="X166" t="str">
        <f t="shared" si="21"/>
        <v>OK</v>
      </c>
      <c r="Y166" s="49">
        <f>SUMIF('ACFR 8'!B:B,Template!D:D,'ACFR 8'!F:F)</f>
        <v>0</v>
      </c>
      <c r="Z166" t="str">
        <f t="shared" si="22"/>
        <v>Add Retainage</v>
      </c>
      <c r="AA166" s="49">
        <f t="shared" si="16"/>
        <v>0</v>
      </c>
      <c r="AB166" t="str">
        <f t="shared" si="23"/>
        <v>No explanation is necessary</v>
      </c>
      <c r="AD166" s="6"/>
    </row>
    <row r="167" spans="5:30">
      <c r="E167" s="6" t="s">
        <v>35</v>
      </c>
      <c r="F167" t="str">
        <f t="shared" si="17"/>
        <v>Update Column E</v>
      </c>
      <c r="G167" s="6" t="s">
        <v>35</v>
      </c>
      <c r="H167" t="str">
        <f t="shared" si="18"/>
        <v>Update Column G</v>
      </c>
      <c r="R167" s="47"/>
      <c r="S167" s="47"/>
      <c r="T167" s="49">
        <f t="shared" si="19"/>
        <v>0</v>
      </c>
      <c r="U167" s="47">
        <v>0</v>
      </c>
      <c r="V167" s="47">
        <v>0</v>
      </c>
      <c r="W167" s="49">
        <f t="shared" si="20"/>
        <v>0</v>
      </c>
      <c r="X167" t="str">
        <f t="shared" si="21"/>
        <v>OK</v>
      </c>
      <c r="Y167" s="49">
        <f>SUMIF('ACFR 8'!B:B,Template!D:D,'ACFR 8'!F:F)</f>
        <v>0</v>
      </c>
      <c r="Z167" t="str">
        <f t="shared" si="22"/>
        <v>Add Retainage</v>
      </c>
      <c r="AA167" s="49">
        <f t="shared" si="16"/>
        <v>0</v>
      </c>
      <c r="AB167" t="str">
        <f t="shared" si="23"/>
        <v>No explanation is necessary</v>
      </c>
      <c r="AD167" s="6"/>
    </row>
    <row r="168" spans="5:30">
      <c r="E168" s="6" t="s">
        <v>35</v>
      </c>
      <c r="F168" t="str">
        <f t="shared" si="17"/>
        <v>Update Column E</v>
      </c>
      <c r="G168" s="6" t="s">
        <v>35</v>
      </c>
      <c r="H168" t="str">
        <f t="shared" si="18"/>
        <v>Update Column G</v>
      </c>
      <c r="R168" s="47"/>
      <c r="S168" s="47"/>
      <c r="T168" s="49">
        <f t="shared" si="19"/>
        <v>0</v>
      </c>
      <c r="U168" s="47">
        <v>0</v>
      </c>
      <c r="V168" s="47">
        <v>0</v>
      </c>
      <c r="W168" s="49">
        <f t="shared" si="20"/>
        <v>0</v>
      </c>
      <c r="X168" t="str">
        <f t="shared" si="21"/>
        <v>OK</v>
      </c>
      <c r="Y168" s="49">
        <f>SUMIF('ACFR 8'!B:B,Template!D:D,'ACFR 8'!F:F)</f>
        <v>0</v>
      </c>
      <c r="Z168" t="str">
        <f t="shared" si="22"/>
        <v>Add Retainage</v>
      </c>
      <c r="AA168" s="49">
        <f t="shared" si="16"/>
        <v>0</v>
      </c>
      <c r="AB168" t="str">
        <f t="shared" si="23"/>
        <v>No explanation is necessary</v>
      </c>
      <c r="AD168" s="6"/>
    </row>
    <row r="169" spans="5:30">
      <c r="E169" s="6" t="s">
        <v>35</v>
      </c>
      <c r="F169" t="str">
        <f t="shared" si="17"/>
        <v>Update Column E</v>
      </c>
      <c r="G169" s="6" t="s">
        <v>35</v>
      </c>
      <c r="H169" t="str">
        <f t="shared" si="18"/>
        <v>Update Column G</v>
      </c>
      <c r="R169" s="47"/>
      <c r="S169" s="47"/>
      <c r="T169" s="49">
        <f t="shared" si="19"/>
        <v>0</v>
      </c>
      <c r="U169" s="47">
        <v>0</v>
      </c>
      <c r="V169" s="47">
        <v>0</v>
      </c>
      <c r="W169" s="49">
        <f t="shared" si="20"/>
        <v>0</v>
      </c>
      <c r="X169" t="str">
        <f t="shared" si="21"/>
        <v>OK</v>
      </c>
      <c r="Y169" s="49">
        <f>SUMIF('ACFR 8'!B:B,Template!D:D,'ACFR 8'!F:F)</f>
        <v>0</v>
      </c>
      <c r="Z169" t="str">
        <f t="shared" si="22"/>
        <v>Add Retainage</v>
      </c>
      <c r="AA169" s="49">
        <f t="shared" si="16"/>
        <v>0</v>
      </c>
      <c r="AB169" t="str">
        <f t="shared" si="23"/>
        <v>No explanation is necessary</v>
      </c>
      <c r="AD169" s="6"/>
    </row>
    <row r="170" spans="5:30">
      <c r="E170" s="6" t="s">
        <v>35</v>
      </c>
      <c r="F170" t="str">
        <f t="shared" si="17"/>
        <v>Update Column E</v>
      </c>
      <c r="G170" s="6" t="s">
        <v>35</v>
      </c>
      <c r="H170" t="str">
        <f t="shared" si="18"/>
        <v>Update Column G</v>
      </c>
      <c r="R170" s="47"/>
      <c r="S170" s="47"/>
      <c r="T170" s="49">
        <f t="shared" si="19"/>
        <v>0</v>
      </c>
      <c r="U170" s="47">
        <v>0</v>
      </c>
      <c r="V170" s="47">
        <v>0</v>
      </c>
      <c r="W170" s="49">
        <f t="shared" si="20"/>
        <v>0</v>
      </c>
      <c r="X170" t="str">
        <f t="shared" si="21"/>
        <v>OK</v>
      </c>
      <c r="Y170" s="49">
        <f>SUMIF('ACFR 8'!B:B,Template!D:D,'ACFR 8'!F:F)</f>
        <v>0</v>
      </c>
      <c r="Z170" t="str">
        <f t="shared" si="22"/>
        <v>Add Retainage</v>
      </c>
      <c r="AA170" s="49">
        <f t="shared" si="16"/>
        <v>0</v>
      </c>
      <c r="AB170" t="str">
        <f t="shared" si="23"/>
        <v>No explanation is necessary</v>
      </c>
      <c r="AD170" s="6"/>
    </row>
    <row r="171" spans="5:30">
      <c r="E171" s="6" t="s">
        <v>35</v>
      </c>
      <c r="F171" t="str">
        <f t="shared" si="17"/>
        <v>Update Column E</v>
      </c>
      <c r="G171" s="6" t="s">
        <v>35</v>
      </c>
      <c r="H171" t="str">
        <f t="shared" si="18"/>
        <v>Update Column G</v>
      </c>
      <c r="R171" s="47"/>
      <c r="S171" s="47"/>
      <c r="T171" s="49">
        <f t="shared" si="19"/>
        <v>0</v>
      </c>
      <c r="U171" s="47">
        <v>0</v>
      </c>
      <c r="V171" s="47">
        <v>0</v>
      </c>
      <c r="W171" s="49">
        <f t="shared" si="20"/>
        <v>0</v>
      </c>
      <c r="X171" t="str">
        <f t="shared" si="21"/>
        <v>OK</v>
      </c>
      <c r="Y171" s="49">
        <f>SUMIF('ACFR 8'!B:B,Template!D:D,'ACFR 8'!F:F)</f>
        <v>0</v>
      </c>
      <c r="Z171" t="str">
        <f t="shared" si="22"/>
        <v>Add Retainage</v>
      </c>
      <c r="AA171" s="49">
        <f t="shared" si="16"/>
        <v>0</v>
      </c>
      <c r="AB171" t="str">
        <f t="shared" si="23"/>
        <v>No explanation is necessary</v>
      </c>
      <c r="AD171" s="6"/>
    </row>
    <row r="172" spans="5:30">
      <c r="E172" s="6" t="s">
        <v>35</v>
      </c>
      <c r="F172" t="str">
        <f t="shared" si="17"/>
        <v>Update Column E</v>
      </c>
      <c r="G172" s="6" t="s">
        <v>35</v>
      </c>
      <c r="H172" t="str">
        <f t="shared" si="18"/>
        <v>Update Column G</v>
      </c>
      <c r="R172" s="47"/>
      <c r="S172" s="47"/>
      <c r="T172" s="49">
        <f t="shared" si="19"/>
        <v>0</v>
      </c>
      <c r="U172" s="47">
        <v>0</v>
      </c>
      <c r="V172" s="47">
        <v>0</v>
      </c>
      <c r="W172" s="49">
        <f t="shared" si="20"/>
        <v>0</v>
      </c>
      <c r="X172" t="str">
        <f t="shared" si="21"/>
        <v>OK</v>
      </c>
      <c r="Y172" s="49">
        <f>SUMIF('ACFR 8'!B:B,Template!D:D,'ACFR 8'!F:F)</f>
        <v>0</v>
      </c>
      <c r="Z172" t="str">
        <f t="shared" si="22"/>
        <v>Add Retainage</v>
      </c>
      <c r="AA172" s="49">
        <f t="shared" si="16"/>
        <v>0</v>
      </c>
      <c r="AB172" t="str">
        <f t="shared" si="23"/>
        <v>No explanation is necessary</v>
      </c>
      <c r="AD172" s="6"/>
    </row>
    <row r="173" spans="5:30">
      <c r="E173" s="6" t="s">
        <v>35</v>
      </c>
      <c r="F173" t="str">
        <f t="shared" si="17"/>
        <v>Update Column E</v>
      </c>
      <c r="G173" s="6" t="s">
        <v>35</v>
      </c>
      <c r="H173" t="str">
        <f t="shared" si="18"/>
        <v>Update Column G</v>
      </c>
      <c r="R173" s="47"/>
      <c r="S173" s="47"/>
      <c r="T173" s="49">
        <f t="shared" si="19"/>
        <v>0</v>
      </c>
      <c r="U173" s="47">
        <v>0</v>
      </c>
      <c r="V173" s="47">
        <v>0</v>
      </c>
      <c r="W173" s="49">
        <f t="shared" si="20"/>
        <v>0</v>
      </c>
      <c r="X173" t="str">
        <f t="shared" si="21"/>
        <v>OK</v>
      </c>
      <c r="Y173" s="49">
        <f>SUMIF('ACFR 8'!B:B,Template!D:D,'ACFR 8'!F:F)</f>
        <v>0</v>
      </c>
      <c r="Z173" t="str">
        <f t="shared" si="22"/>
        <v>Add Retainage</v>
      </c>
      <c r="AA173" s="49">
        <f t="shared" si="16"/>
        <v>0</v>
      </c>
      <c r="AB173" t="str">
        <f t="shared" si="23"/>
        <v>No explanation is necessary</v>
      </c>
      <c r="AD173" s="6"/>
    </row>
    <row r="174" spans="5:30">
      <c r="E174" s="6" t="s">
        <v>35</v>
      </c>
      <c r="F174" t="str">
        <f t="shared" si="17"/>
        <v>Update Column E</v>
      </c>
      <c r="G174" s="6" t="s">
        <v>35</v>
      </c>
      <c r="H174" t="str">
        <f t="shared" si="18"/>
        <v>Update Column G</v>
      </c>
      <c r="R174" s="47"/>
      <c r="S174" s="47"/>
      <c r="T174" s="49">
        <f t="shared" si="19"/>
        <v>0</v>
      </c>
      <c r="U174" s="47">
        <v>0</v>
      </c>
      <c r="V174" s="47">
        <v>0</v>
      </c>
      <c r="W174" s="49">
        <f t="shared" si="20"/>
        <v>0</v>
      </c>
      <c r="X174" t="str">
        <f t="shared" si="21"/>
        <v>OK</v>
      </c>
      <c r="Y174" s="49">
        <f>SUMIF('ACFR 8'!B:B,Template!D:D,'ACFR 8'!F:F)</f>
        <v>0</v>
      </c>
      <c r="Z174" t="str">
        <f t="shared" si="22"/>
        <v>Add Retainage</v>
      </c>
      <c r="AA174" s="49">
        <f t="shared" si="16"/>
        <v>0</v>
      </c>
      <c r="AB174" t="str">
        <f t="shared" si="23"/>
        <v>No explanation is necessary</v>
      </c>
      <c r="AD174" s="6"/>
    </row>
    <row r="175" spans="5:30">
      <c r="E175" s="6" t="s">
        <v>35</v>
      </c>
      <c r="F175" t="str">
        <f t="shared" si="17"/>
        <v>Update Column E</v>
      </c>
      <c r="G175" s="6" t="s">
        <v>35</v>
      </c>
      <c r="H175" t="str">
        <f t="shared" si="18"/>
        <v>Update Column G</v>
      </c>
      <c r="R175" s="47"/>
      <c r="S175" s="47"/>
      <c r="T175" s="49">
        <f t="shared" si="19"/>
        <v>0</v>
      </c>
      <c r="U175" s="47">
        <v>0</v>
      </c>
      <c r="V175" s="47">
        <v>0</v>
      </c>
      <c r="W175" s="49">
        <f t="shared" si="20"/>
        <v>0</v>
      </c>
      <c r="X175" t="str">
        <f t="shared" si="21"/>
        <v>OK</v>
      </c>
      <c r="Y175" s="49">
        <f>SUMIF('ACFR 8'!B:B,Template!D:D,'ACFR 8'!F:F)</f>
        <v>0</v>
      </c>
      <c r="Z175" t="str">
        <f t="shared" si="22"/>
        <v>Add Retainage</v>
      </c>
      <c r="AA175" s="49">
        <f t="shared" si="16"/>
        <v>0</v>
      </c>
      <c r="AB175" t="str">
        <f t="shared" si="23"/>
        <v>No explanation is necessary</v>
      </c>
      <c r="AD175" s="6"/>
    </row>
    <row r="176" spans="5:30">
      <c r="E176" s="6" t="s">
        <v>35</v>
      </c>
      <c r="F176" t="str">
        <f t="shared" si="17"/>
        <v>Update Column E</v>
      </c>
      <c r="G176" s="6" t="s">
        <v>35</v>
      </c>
      <c r="H176" t="str">
        <f t="shared" si="18"/>
        <v>Update Column G</v>
      </c>
      <c r="R176" s="47"/>
      <c r="S176" s="47"/>
      <c r="T176" s="49">
        <f t="shared" si="19"/>
        <v>0</v>
      </c>
      <c r="U176" s="47">
        <v>0</v>
      </c>
      <c r="V176" s="47">
        <v>0</v>
      </c>
      <c r="W176" s="49">
        <f t="shared" si="20"/>
        <v>0</v>
      </c>
      <c r="X176" t="str">
        <f t="shared" si="21"/>
        <v>OK</v>
      </c>
      <c r="Y176" s="49">
        <f>SUMIF('ACFR 8'!B:B,Template!D:D,'ACFR 8'!F:F)</f>
        <v>0</v>
      </c>
      <c r="Z176" t="str">
        <f t="shared" si="22"/>
        <v>Add Retainage</v>
      </c>
      <c r="AA176" s="49">
        <f t="shared" si="16"/>
        <v>0</v>
      </c>
      <c r="AB176" t="str">
        <f t="shared" si="23"/>
        <v>No explanation is necessary</v>
      </c>
      <c r="AD176" s="6"/>
    </row>
    <row r="177" spans="5:30">
      <c r="E177" s="6" t="s">
        <v>35</v>
      </c>
      <c r="F177" t="str">
        <f t="shared" si="17"/>
        <v>Update Column E</v>
      </c>
      <c r="G177" s="6" t="s">
        <v>35</v>
      </c>
      <c r="H177" t="str">
        <f t="shared" si="18"/>
        <v>Update Column G</v>
      </c>
      <c r="R177" s="47"/>
      <c r="S177" s="47"/>
      <c r="T177" s="49">
        <f t="shared" si="19"/>
        <v>0</v>
      </c>
      <c r="U177" s="47">
        <v>0</v>
      </c>
      <c r="V177" s="47">
        <v>0</v>
      </c>
      <c r="W177" s="49">
        <f t="shared" si="20"/>
        <v>0</v>
      </c>
      <c r="X177" t="str">
        <f t="shared" si="21"/>
        <v>OK</v>
      </c>
      <c r="Y177" s="49">
        <f>SUMIF('ACFR 8'!B:B,Template!D:D,'ACFR 8'!F:F)</f>
        <v>0</v>
      </c>
      <c r="Z177" t="str">
        <f t="shared" si="22"/>
        <v>Add Retainage</v>
      </c>
      <c r="AA177" s="49">
        <f t="shared" si="16"/>
        <v>0</v>
      </c>
      <c r="AB177" t="str">
        <f t="shared" si="23"/>
        <v>No explanation is necessary</v>
      </c>
      <c r="AD177" s="6"/>
    </row>
    <row r="178" spans="5:30">
      <c r="E178" s="6" t="s">
        <v>35</v>
      </c>
      <c r="F178" t="str">
        <f t="shared" si="17"/>
        <v>Update Column E</v>
      </c>
      <c r="G178" s="6" t="s">
        <v>35</v>
      </c>
      <c r="H178" t="str">
        <f t="shared" si="18"/>
        <v>Update Column G</v>
      </c>
      <c r="R178" s="47"/>
      <c r="S178" s="47"/>
      <c r="T178" s="49">
        <f t="shared" si="19"/>
        <v>0</v>
      </c>
      <c r="U178" s="47">
        <v>0</v>
      </c>
      <c r="V178" s="47">
        <v>0</v>
      </c>
      <c r="W178" s="49">
        <f t="shared" si="20"/>
        <v>0</v>
      </c>
      <c r="X178" t="str">
        <f t="shared" si="21"/>
        <v>OK</v>
      </c>
      <c r="Y178" s="49">
        <f>SUMIF('ACFR 8'!B:B,Template!D:D,'ACFR 8'!F:F)</f>
        <v>0</v>
      </c>
      <c r="Z178" t="str">
        <f t="shared" si="22"/>
        <v>Add Retainage</v>
      </c>
      <c r="AA178" s="49">
        <f t="shared" si="16"/>
        <v>0</v>
      </c>
      <c r="AB178" t="str">
        <f t="shared" si="23"/>
        <v>No explanation is necessary</v>
      </c>
      <c r="AD178" s="6"/>
    </row>
    <row r="179" spans="5:30">
      <c r="E179" s="6" t="s">
        <v>35</v>
      </c>
      <c r="F179" t="str">
        <f t="shared" si="17"/>
        <v>Update Column E</v>
      </c>
      <c r="G179" s="6" t="s">
        <v>35</v>
      </c>
      <c r="H179" t="str">
        <f t="shared" si="18"/>
        <v>Update Column G</v>
      </c>
      <c r="R179" s="47"/>
      <c r="S179" s="47"/>
      <c r="T179" s="49">
        <f t="shared" si="19"/>
        <v>0</v>
      </c>
      <c r="U179" s="47">
        <v>0</v>
      </c>
      <c r="V179" s="47">
        <v>0</v>
      </c>
      <c r="W179" s="49">
        <f t="shared" si="20"/>
        <v>0</v>
      </c>
      <c r="X179" t="str">
        <f t="shared" si="21"/>
        <v>OK</v>
      </c>
      <c r="Y179" s="49">
        <f>SUMIF('ACFR 8'!B:B,Template!D:D,'ACFR 8'!F:F)</f>
        <v>0</v>
      </c>
      <c r="Z179" t="str">
        <f t="shared" si="22"/>
        <v>Add Retainage</v>
      </c>
      <c r="AA179" s="49">
        <f t="shared" si="16"/>
        <v>0</v>
      </c>
      <c r="AB179" t="str">
        <f t="shared" si="23"/>
        <v>No explanation is necessary</v>
      </c>
      <c r="AD179" s="6"/>
    </row>
    <row r="180" spans="5:30">
      <c r="E180" s="6" t="s">
        <v>35</v>
      </c>
      <c r="F180" t="str">
        <f t="shared" si="17"/>
        <v>Update Column E</v>
      </c>
      <c r="G180" s="6" t="s">
        <v>35</v>
      </c>
      <c r="H180" t="str">
        <f t="shared" si="18"/>
        <v>Update Column G</v>
      </c>
      <c r="R180" s="47"/>
      <c r="S180" s="47"/>
      <c r="T180" s="49">
        <f t="shared" si="19"/>
        <v>0</v>
      </c>
      <c r="U180" s="47">
        <v>0</v>
      </c>
      <c r="V180" s="47">
        <v>0</v>
      </c>
      <c r="W180" s="49">
        <f t="shared" si="20"/>
        <v>0</v>
      </c>
      <c r="X180" t="str">
        <f t="shared" si="21"/>
        <v>OK</v>
      </c>
      <c r="Y180" s="49">
        <f>SUMIF('ACFR 8'!B:B,Template!D:D,'ACFR 8'!F:F)</f>
        <v>0</v>
      </c>
      <c r="Z180" t="str">
        <f t="shared" si="22"/>
        <v>Add Retainage</v>
      </c>
      <c r="AA180" s="49">
        <f t="shared" si="16"/>
        <v>0</v>
      </c>
      <c r="AB180" t="str">
        <f t="shared" si="23"/>
        <v>No explanation is necessary</v>
      </c>
      <c r="AD180" s="6"/>
    </row>
    <row r="181" spans="5:30">
      <c r="E181" s="6" t="s">
        <v>35</v>
      </c>
      <c r="F181" t="str">
        <f t="shared" si="17"/>
        <v>Update Column E</v>
      </c>
      <c r="G181" s="6" t="s">
        <v>35</v>
      </c>
      <c r="H181" t="str">
        <f t="shared" si="18"/>
        <v>Update Column G</v>
      </c>
      <c r="R181" s="47"/>
      <c r="S181" s="47"/>
      <c r="T181" s="49">
        <f t="shared" si="19"/>
        <v>0</v>
      </c>
      <c r="U181" s="47">
        <v>0</v>
      </c>
      <c r="V181" s="47">
        <v>0</v>
      </c>
      <c r="W181" s="49">
        <f t="shared" si="20"/>
        <v>0</v>
      </c>
      <c r="X181" t="str">
        <f t="shared" si="21"/>
        <v>OK</v>
      </c>
      <c r="Y181" s="49">
        <f>SUMIF('ACFR 8'!B:B,Template!D:D,'ACFR 8'!F:F)</f>
        <v>0</v>
      </c>
      <c r="Z181" t="str">
        <f t="shared" si="22"/>
        <v>Add Retainage</v>
      </c>
      <c r="AA181" s="49">
        <f t="shared" si="16"/>
        <v>0</v>
      </c>
      <c r="AB181" t="str">
        <f t="shared" si="23"/>
        <v>No explanation is necessary</v>
      </c>
      <c r="AD181" s="6"/>
    </row>
    <row r="182" spans="5:30">
      <c r="E182" s="6" t="s">
        <v>35</v>
      </c>
      <c r="F182" t="str">
        <f t="shared" si="17"/>
        <v>Update Column E</v>
      </c>
      <c r="G182" s="6" t="s">
        <v>35</v>
      </c>
      <c r="H182" t="str">
        <f t="shared" si="18"/>
        <v>Update Column G</v>
      </c>
      <c r="R182" s="47"/>
      <c r="S182" s="47"/>
      <c r="T182" s="49">
        <f t="shared" si="19"/>
        <v>0</v>
      </c>
      <c r="U182" s="47">
        <v>0</v>
      </c>
      <c r="V182" s="47">
        <v>0</v>
      </c>
      <c r="W182" s="49">
        <f t="shared" si="20"/>
        <v>0</v>
      </c>
      <c r="X182" t="str">
        <f t="shared" si="21"/>
        <v>OK</v>
      </c>
      <c r="Y182" s="49">
        <f>SUMIF('ACFR 8'!B:B,Template!D:D,'ACFR 8'!F:F)</f>
        <v>0</v>
      </c>
      <c r="Z182" t="str">
        <f t="shared" si="22"/>
        <v>Add Retainage</v>
      </c>
      <c r="AA182" s="49">
        <f t="shared" si="16"/>
        <v>0</v>
      </c>
      <c r="AB182" t="str">
        <f t="shared" si="23"/>
        <v>No explanation is necessary</v>
      </c>
      <c r="AD182" s="6"/>
    </row>
    <row r="183" spans="5:30">
      <c r="E183" s="6" t="s">
        <v>35</v>
      </c>
      <c r="F183" t="str">
        <f t="shared" si="17"/>
        <v>Update Column E</v>
      </c>
      <c r="G183" s="6" t="s">
        <v>35</v>
      </c>
      <c r="H183" t="str">
        <f t="shared" si="18"/>
        <v>Update Column G</v>
      </c>
      <c r="R183" s="47"/>
      <c r="S183" s="47"/>
      <c r="T183" s="49">
        <f t="shared" si="19"/>
        <v>0</v>
      </c>
      <c r="U183" s="47">
        <v>0</v>
      </c>
      <c r="V183" s="47">
        <v>0</v>
      </c>
      <c r="W183" s="49">
        <f t="shared" si="20"/>
        <v>0</v>
      </c>
      <c r="X183" t="str">
        <f t="shared" si="21"/>
        <v>OK</v>
      </c>
      <c r="Y183" s="49">
        <f>SUMIF('ACFR 8'!B:B,Template!D:D,'ACFR 8'!F:F)</f>
        <v>0</v>
      </c>
      <c r="Z183" t="str">
        <f t="shared" si="22"/>
        <v>Add Retainage</v>
      </c>
      <c r="AA183" s="49">
        <f t="shared" si="16"/>
        <v>0</v>
      </c>
      <c r="AB183" t="str">
        <f t="shared" si="23"/>
        <v>No explanation is necessary</v>
      </c>
      <c r="AD183" s="6"/>
    </row>
    <row r="184" spans="5:30">
      <c r="E184" s="6" t="s">
        <v>35</v>
      </c>
      <c r="F184" t="str">
        <f t="shared" si="17"/>
        <v>Update Column E</v>
      </c>
      <c r="G184" s="6" t="s">
        <v>35</v>
      </c>
      <c r="H184" t="str">
        <f t="shared" si="18"/>
        <v>Update Column G</v>
      </c>
      <c r="R184" s="47"/>
      <c r="S184" s="47"/>
      <c r="T184" s="49">
        <f t="shared" si="19"/>
        <v>0</v>
      </c>
      <c r="U184" s="47">
        <v>0</v>
      </c>
      <c r="V184" s="47">
        <v>0</v>
      </c>
      <c r="W184" s="49">
        <f t="shared" si="20"/>
        <v>0</v>
      </c>
      <c r="X184" t="str">
        <f t="shared" si="21"/>
        <v>OK</v>
      </c>
      <c r="Y184" s="49">
        <f>SUMIF('ACFR 8'!B:B,Template!D:D,'ACFR 8'!F:F)</f>
        <v>0</v>
      </c>
      <c r="Z184" t="str">
        <f t="shared" si="22"/>
        <v>Add Retainage</v>
      </c>
      <c r="AA184" s="49">
        <f t="shared" si="16"/>
        <v>0</v>
      </c>
      <c r="AB184" t="str">
        <f t="shared" si="23"/>
        <v>No explanation is necessary</v>
      </c>
      <c r="AD184" s="6"/>
    </row>
    <row r="185" spans="5:30">
      <c r="E185" s="6" t="s">
        <v>35</v>
      </c>
      <c r="F185" t="str">
        <f t="shared" si="17"/>
        <v>Update Column E</v>
      </c>
      <c r="G185" s="6" t="s">
        <v>35</v>
      </c>
      <c r="H185" t="str">
        <f t="shared" si="18"/>
        <v>Update Column G</v>
      </c>
      <c r="R185" s="47"/>
      <c r="S185" s="47"/>
      <c r="T185" s="49">
        <f t="shared" si="19"/>
        <v>0</v>
      </c>
      <c r="U185" s="47">
        <v>0</v>
      </c>
      <c r="V185" s="47">
        <v>0</v>
      </c>
      <c r="W185" s="49">
        <f t="shared" si="20"/>
        <v>0</v>
      </c>
      <c r="X185" t="str">
        <f t="shared" si="21"/>
        <v>OK</v>
      </c>
      <c r="Y185" s="49">
        <f>SUMIF('ACFR 8'!B:B,Template!D:D,'ACFR 8'!F:F)</f>
        <v>0</v>
      </c>
      <c r="Z185" t="str">
        <f t="shared" si="22"/>
        <v>Add Retainage</v>
      </c>
      <c r="AA185" s="49">
        <f t="shared" si="16"/>
        <v>0</v>
      </c>
      <c r="AB185" t="str">
        <f t="shared" si="23"/>
        <v>No explanation is necessary</v>
      </c>
      <c r="AD185" s="6"/>
    </row>
    <row r="186" spans="5:30">
      <c r="E186" s="6" t="s">
        <v>35</v>
      </c>
      <c r="F186" t="str">
        <f t="shared" si="17"/>
        <v>Update Column E</v>
      </c>
      <c r="G186" s="6" t="s">
        <v>35</v>
      </c>
      <c r="H186" t="str">
        <f t="shared" si="18"/>
        <v>Update Column G</v>
      </c>
      <c r="R186" s="47"/>
      <c r="S186" s="47"/>
      <c r="T186" s="49">
        <f t="shared" si="19"/>
        <v>0</v>
      </c>
      <c r="U186" s="47">
        <v>0</v>
      </c>
      <c r="V186" s="47">
        <v>0</v>
      </c>
      <c r="W186" s="49">
        <f t="shared" si="20"/>
        <v>0</v>
      </c>
      <c r="X186" t="str">
        <f t="shared" si="21"/>
        <v>OK</v>
      </c>
      <c r="Y186" s="49">
        <f>SUMIF('ACFR 8'!B:B,Template!D:D,'ACFR 8'!F:F)</f>
        <v>0</v>
      </c>
      <c r="Z186" t="str">
        <f t="shared" si="22"/>
        <v>Add Retainage</v>
      </c>
      <c r="AA186" s="49">
        <f t="shared" si="16"/>
        <v>0</v>
      </c>
      <c r="AB186" t="str">
        <f t="shared" si="23"/>
        <v>No explanation is necessary</v>
      </c>
      <c r="AD186" s="6"/>
    </row>
    <row r="187" spans="5:30">
      <c r="E187" s="6" t="s">
        <v>35</v>
      </c>
      <c r="F187" t="str">
        <f t="shared" si="17"/>
        <v>Update Column E</v>
      </c>
      <c r="G187" s="6" t="s">
        <v>35</v>
      </c>
      <c r="H187" t="str">
        <f t="shared" si="18"/>
        <v>Update Column G</v>
      </c>
      <c r="R187" s="47"/>
      <c r="S187" s="47"/>
      <c r="T187" s="49">
        <f t="shared" si="19"/>
        <v>0</v>
      </c>
      <c r="U187" s="47">
        <v>0</v>
      </c>
      <c r="V187" s="47">
        <v>0</v>
      </c>
      <c r="W187" s="49">
        <f t="shared" si="20"/>
        <v>0</v>
      </c>
      <c r="X187" t="str">
        <f t="shared" si="21"/>
        <v>OK</v>
      </c>
      <c r="Y187" s="49">
        <f>SUMIF('ACFR 8'!B:B,Template!D:D,'ACFR 8'!F:F)</f>
        <v>0</v>
      </c>
      <c r="Z187" t="str">
        <f t="shared" si="22"/>
        <v>Add Retainage</v>
      </c>
      <c r="AA187" s="49">
        <f t="shared" si="16"/>
        <v>0</v>
      </c>
      <c r="AB187" t="str">
        <f t="shared" si="23"/>
        <v>No explanation is necessary</v>
      </c>
      <c r="AD187" s="6"/>
    </row>
    <row r="188" spans="5:30">
      <c r="E188" s="6" t="s">
        <v>35</v>
      </c>
      <c r="F188" t="str">
        <f t="shared" si="17"/>
        <v>Update Column E</v>
      </c>
      <c r="G188" s="6" t="s">
        <v>35</v>
      </c>
      <c r="H188" t="str">
        <f t="shared" si="18"/>
        <v>Update Column G</v>
      </c>
      <c r="R188" s="47"/>
      <c r="S188" s="47"/>
      <c r="T188" s="49">
        <f t="shared" si="19"/>
        <v>0</v>
      </c>
      <c r="U188" s="47">
        <v>0</v>
      </c>
      <c r="V188" s="47">
        <v>0</v>
      </c>
      <c r="W188" s="49">
        <f t="shared" si="20"/>
        <v>0</v>
      </c>
      <c r="X188" t="str">
        <f t="shared" si="21"/>
        <v>OK</v>
      </c>
      <c r="Y188" s="49">
        <f>SUMIF('ACFR 8'!B:B,Template!D:D,'ACFR 8'!F:F)</f>
        <v>0</v>
      </c>
      <c r="Z188" t="str">
        <f t="shared" si="22"/>
        <v>Add Retainage</v>
      </c>
      <c r="AA188" s="49">
        <f t="shared" si="16"/>
        <v>0</v>
      </c>
      <c r="AB188" t="str">
        <f t="shared" si="23"/>
        <v>No explanation is necessary</v>
      </c>
      <c r="AD188" s="6"/>
    </row>
    <row r="189" spans="5:30">
      <c r="E189" s="6" t="s">
        <v>35</v>
      </c>
      <c r="F189" t="str">
        <f t="shared" si="17"/>
        <v>Update Column E</v>
      </c>
      <c r="G189" s="6" t="s">
        <v>35</v>
      </c>
      <c r="H189" t="str">
        <f t="shared" si="18"/>
        <v>Update Column G</v>
      </c>
      <c r="R189" s="47"/>
      <c r="S189" s="47"/>
      <c r="T189" s="49">
        <f t="shared" si="19"/>
        <v>0</v>
      </c>
      <c r="U189" s="47">
        <v>0</v>
      </c>
      <c r="V189" s="47">
        <v>0</v>
      </c>
      <c r="W189" s="49">
        <f t="shared" si="20"/>
        <v>0</v>
      </c>
      <c r="X189" t="str">
        <f t="shared" si="21"/>
        <v>OK</v>
      </c>
      <c r="Y189" s="49">
        <f>SUMIF('ACFR 8'!B:B,Template!D:D,'ACFR 8'!F:F)</f>
        <v>0</v>
      </c>
      <c r="Z189" t="str">
        <f t="shared" si="22"/>
        <v>Add Retainage</v>
      </c>
      <c r="AA189" s="49">
        <f t="shared" si="16"/>
        <v>0</v>
      </c>
      <c r="AB189" t="str">
        <f t="shared" si="23"/>
        <v>No explanation is necessary</v>
      </c>
      <c r="AD189" s="6"/>
    </row>
    <row r="190" spans="5:30">
      <c r="E190" s="6" t="s">
        <v>35</v>
      </c>
      <c r="F190" t="str">
        <f t="shared" si="17"/>
        <v>Update Column E</v>
      </c>
      <c r="G190" s="6" t="s">
        <v>35</v>
      </c>
      <c r="H190" t="str">
        <f t="shared" si="18"/>
        <v>Update Column G</v>
      </c>
      <c r="R190" s="47"/>
      <c r="S190" s="47"/>
      <c r="T190" s="49">
        <f t="shared" si="19"/>
        <v>0</v>
      </c>
      <c r="U190" s="47">
        <v>0</v>
      </c>
      <c r="V190" s="47">
        <v>0</v>
      </c>
      <c r="W190" s="49">
        <f t="shared" si="20"/>
        <v>0</v>
      </c>
      <c r="X190" t="str">
        <f t="shared" si="21"/>
        <v>OK</v>
      </c>
      <c r="Y190" s="49">
        <f>SUMIF('ACFR 8'!B:B,Template!D:D,'ACFR 8'!F:F)</f>
        <v>0</v>
      </c>
      <c r="Z190" t="str">
        <f t="shared" si="22"/>
        <v>Add Retainage</v>
      </c>
      <c r="AA190" s="49">
        <f t="shared" si="16"/>
        <v>0</v>
      </c>
      <c r="AB190" t="str">
        <f t="shared" si="23"/>
        <v>No explanation is necessary</v>
      </c>
      <c r="AD190" s="6"/>
    </row>
    <row r="191" spans="5:30">
      <c r="E191" s="6" t="s">
        <v>35</v>
      </c>
      <c r="F191" t="str">
        <f t="shared" si="17"/>
        <v>Update Column E</v>
      </c>
      <c r="G191" s="6" t="s">
        <v>35</v>
      </c>
      <c r="H191" t="str">
        <f t="shared" si="18"/>
        <v>Update Column G</v>
      </c>
      <c r="R191" s="47"/>
      <c r="S191" s="47"/>
      <c r="T191" s="49">
        <f t="shared" si="19"/>
        <v>0</v>
      </c>
      <c r="U191" s="47">
        <v>0</v>
      </c>
      <c r="V191" s="47">
        <v>0</v>
      </c>
      <c r="W191" s="49">
        <f t="shared" si="20"/>
        <v>0</v>
      </c>
      <c r="X191" t="str">
        <f t="shared" si="21"/>
        <v>OK</v>
      </c>
      <c r="Y191" s="49">
        <f>SUMIF('ACFR 8'!B:B,Template!D:D,'ACFR 8'!F:F)</f>
        <v>0</v>
      </c>
      <c r="Z191" t="str">
        <f t="shared" si="22"/>
        <v>Add Retainage</v>
      </c>
      <c r="AA191" s="49">
        <f t="shared" si="16"/>
        <v>0</v>
      </c>
      <c r="AB191" t="str">
        <f t="shared" si="23"/>
        <v>No explanation is necessary</v>
      </c>
      <c r="AD191" s="6"/>
    </row>
    <row r="192" spans="5:30">
      <c r="E192" s="6" t="s">
        <v>35</v>
      </c>
      <c r="F192" t="str">
        <f t="shared" si="17"/>
        <v>Update Column E</v>
      </c>
      <c r="G192" s="6" t="s">
        <v>35</v>
      </c>
      <c r="H192" t="str">
        <f t="shared" si="18"/>
        <v>Update Column G</v>
      </c>
      <c r="R192" s="47"/>
      <c r="S192" s="47"/>
      <c r="T192" s="49">
        <f t="shared" si="19"/>
        <v>0</v>
      </c>
      <c r="U192" s="47">
        <v>0</v>
      </c>
      <c r="V192" s="47">
        <v>0</v>
      </c>
      <c r="W192" s="49">
        <f t="shared" si="20"/>
        <v>0</v>
      </c>
      <c r="X192" t="str">
        <f t="shared" si="21"/>
        <v>OK</v>
      </c>
      <c r="Y192" s="49">
        <f>SUMIF('ACFR 8'!B:B,Template!D:D,'ACFR 8'!F:F)</f>
        <v>0</v>
      </c>
      <c r="Z192" t="str">
        <f t="shared" si="22"/>
        <v>Add Retainage</v>
      </c>
      <c r="AA192" s="49">
        <f t="shared" si="16"/>
        <v>0</v>
      </c>
      <c r="AB192" t="str">
        <f t="shared" si="23"/>
        <v>No explanation is necessary</v>
      </c>
      <c r="AD192" s="6"/>
    </row>
    <row r="193" spans="5:30">
      <c r="E193" s="6" t="s">
        <v>35</v>
      </c>
      <c r="F193" t="str">
        <f t="shared" si="17"/>
        <v>Update Column E</v>
      </c>
      <c r="G193" s="6" t="s">
        <v>35</v>
      </c>
      <c r="H193" t="str">
        <f t="shared" si="18"/>
        <v>Update Column G</v>
      </c>
      <c r="R193" s="47"/>
      <c r="S193" s="47"/>
      <c r="T193" s="49">
        <f t="shared" si="19"/>
        <v>0</v>
      </c>
      <c r="U193" s="47">
        <v>0</v>
      </c>
      <c r="V193" s="47">
        <v>0</v>
      </c>
      <c r="W193" s="49">
        <f t="shared" si="20"/>
        <v>0</v>
      </c>
      <c r="X193" t="str">
        <f t="shared" si="21"/>
        <v>OK</v>
      </c>
      <c r="Y193" s="49">
        <f>SUMIF('ACFR 8'!B:B,Template!D:D,'ACFR 8'!F:F)</f>
        <v>0</v>
      </c>
      <c r="Z193" t="str">
        <f t="shared" si="22"/>
        <v>Add Retainage</v>
      </c>
      <c r="AA193" s="49">
        <f t="shared" si="16"/>
        <v>0</v>
      </c>
      <c r="AB193" t="str">
        <f t="shared" si="23"/>
        <v>No explanation is necessary</v>
      </c>
      <c r="AD193" s="6"/>
    </row>
    <row r="194" spans="5:30">
      <c r="E194" s="6" t="s">
        <v>35</v>
      </c>
      <c r="F194" t="str">
        <f t="shared" si="17"/>
        <v>Update Column E</v>
      </c>
      <c r="G194" s="6" t="s">
        <v>35</v>
      </c>
      <c r="H194" t="str">
        <f t="shared" si="18"/>
        <v>Update Column G</v>
      </c>
      <c r="R194" s="47"/>
      <c r="S194" s="47"/>
      <c r="T194" s="49">
        <f t="shared" si="19"/>
        <v>0</v>
      </c>
      <c r="U194" s="47">
        <v>0</v>
      </c>
      <c r="V194" s="47">
        <v>0</v>
      </c>
      <c r="W194" s="49">
        <f t="shared" si="20"/>
        <v>0</v>
      </c>
      <c r="X194" t="str">
        <f t="shared" si="21"/>
        <v>OK</v>
      </c>
      <c r="Y194" s="49">
        <f>SUMIF('ACFR 8'!B:B,Template!D:D,'ACFR 8'!F:F)</f>
        <v>0</v>
      </c>
      <c r="Z194" t="str">
        <f t="shared" si="22"/>
        <v>Add Retainage</v>
      </c>
      <c r="AA194" s="49">
        <f t="shared" si="16"/>
        <v>0</v>
      </c>
      <c r="AB194" t="str">
        <f t="shared" si="23"/>
        <v>No explanation is necessary</v>
      </c>
      <c r="AD194" s="6"/>
    </row>
    <row r="195" spans="5:30">
      <c r="E195" s="6" t="s">
        <v>35</v>
      </c>
      <c r="F195" t="str">
        <f t="shared" si="17"/>
        <v>Update Column E</v>
      </c>
      <c r="G195" s="6" t="s">
        <v>35</v>
      </c>
      <c r="H195" t="str">
        <f t="shared" si="18"/>
        <v>Update Column G</v>
      </c>
      <c r="R195" s="47"/>
      <c r="S195" s="47"/>
      <c r="T195" s="49">
        <f t="shared" si="19"/>
        <v>0</v>
      </c>
      <c r="U195" s="47">
        <v>0</v>
      </c>
      <c r="V195" s="47">
        <v>0</v>
      </c>
      <c r="W195" s="49">
        <f t="shared" si="20"/>
        <v>0</v>
      </c>
      <c r="X195" t="str">
        <f t="shared" si="21"/>
        <v>OK</v>
      </c>
      <c r="Y195" s="49">
        <f>SUMIF('ACFR 8'!B:B,Template!D:D,'ACFR 8'!F:F)</f>
        <v>0</v>
      </c>
      <c r="Z195" t="str">
        <f t="shared" si="22"/>
        <v>Add Retainage</v>
      </c>
      <c r="AA195" s="49">
        <f t="shared" si="16"/>
        <v>0</v>
      </c>
      <c r="AB195" t="str">
        <f t="shared" si="23"/>
        <v>No explanation is necessary</v>
      </c>
      <c r="AD195" s="6"/>
    </row>
    <row r="196" spans="5:30">
      <c r="E196" s="6" t="s">
        <v>35</v>
      </c>
      <c r="F196" t="str">
        <f t="shared" si="17"/>
        <v>Update Column E</v>
      </c>
      <c r="G196" s="6" t="s">
        <v>35</v>
      </c>
      <c r="H196" t="str">
        <f t="shared" si="18"/>
        <v>Update Column G</v>
      </c>
      <c r="R196" s="47"/>
      <c r="S196" s="47"/>
      <c r="T196" s="49">
        <f t="shared" si="19"/>
        <v>0</v>
      </c>
      <c r="U196" s="47">
        <v>0</v>
      </c>
      <c r="V196" s="47">
        <v>0</v>
      </c>
      <c r="W196" s="49">
        <f t="shared" si="20"/>
        <v>0</v>
      </c>
      <c r="X196" t="str">
        <f t="shared" si="21"/>
        <v>OK</v>
      </c>
      <c r="Y196" s="49">
        <f>SUMIF('ACFR 8'!B:B,Template!D:D,'ACFR 8'!F:F)</f>
        <v>0</v>
      </c>
      <c r="Z196" t="str">
        <f t="shared" si="22"/>
        <v>Add Retainage</v>
      </c>
      <c r="AA196" s="49">
        <f t="shared" si="16"/>
        <v>0</v>
      </c>
      <c r="AB196" t="str">
        <f t="shared" si="23"/>
        <v>No explanation is necessary</v>
      </c>
      <c r="AD196" s="6"/>
    </row>
    <row r="197" spans="5:30">
      <c r="E197" s="6" t="s">
        <v>35</v>
      </c>
      <c r="F197" t="str">
        <f t="shared" si="17"/>
        <v>Update Column E</v>
      </c>
      <c r="G197" s="6" t="s">
        <v>35</v>
      </c>
      <c r="H197" t="str">
        <f t="shared" si="18"/>
        <v>Update Column G</v>
      </c>
      <c r="R197" s="47"/>
      <c r="S197" s="47"/>
      <c r="T197" s="49">
        <f t="shared" si="19"/>
        <v>0</v>
      </c>
      <c r="U197" s="47">
        <v>0</v>
      </c>
      <c r="V197" s="47">
        <v>0</v>
      </c>
      <c r="W197" s="49">
        <f t="shared" si="20"/>
        <v>0</v>
      </c>
      <c r="X197" t="str">
        <f t="shared" si="21"/>
        <v>OK</v>
      </c>
      <c r="Y197" s="49">
        <f>SUMIF('ACFR 8'!B:B,Template!D:D,'ACFR 8'!F:F)</f>
        <v>0</v>
      </c>
      <c r="Z197" t="str">
        <f t="shared" si="22"/>
        <v>Add Retainage</v>
      </c>
      <c r="AA197" s="49">
        <f t="shared" si="16"/>
        <v>0</v>
      </c>
      <c r="AB197" t="str">
        <f t="shared" si="23"/>
        <v>No explanation is necessary</v>
      </c>
      <c r="AD197" s="6"/>
    </row>
    <row r="198" spans="5:30">
      <c r="E198" s="6" t="s">
        <v>35</v>
      </c>
      <c r="F198" t="str">
        <f t="shared" si="17"/>
        <v>Update Column E</v>
      </c>
      <c r="G198" s="6" t="s">
        <v>35</v>
      </c>
      <c r="H198" t="str">
        <f t="shared" si="18"/>
        <v>Update Column G</v>
      </c>
      <c r="R198" s="47"/>
      <c r="S198" s="47"/>
      <c r="T198" s="49">
        <f t="shared" si="19"/>
        <v>0</v>
      </c>
      <c r="U198" s="47">
        <v>0</v>
      </c>
      <c r="V198" s="47">
        <v>0</v>
      </c>
      <c r="W198" s="49">
        <f t="shared" si="20"/>
        <v>0</v>
      </c>
      <c r="X198" t="str">
        <f t="shared" si="21"/>
        <v>OK</v>
      </c>
      <c r="Y198" s="49">
        <f>SUMIF('ACFR 8'!B:B,Template!D:D,'ACFR 8'!F:F)</f>
        <v>0</v>
      </c>
      <c r="Z198" t="str">
        <f t="shared" si="22"/>
        <v>Add Retainage</v>
      </c>
      <c r="AA198" s="49">
        <f t="shared" si="16"/>
        <v>0</v>
      </c>
      <c r="AB198" t="str">
        <f t="shared" si="23"/>
        <v>No explanation is necessary</v>
      </c>
      <c r="AD198" s="6"/>
    </row>
    <row r="199" spans="5:30">
      <c r="E199" s="6" t="s">
        <v>35</v>
      </c>
      <c r="F199" t="str">
        <f t="shared" si="17"/>
        <v>Update Column E</v>
      </c>
      <c r="G199" s="6" t="s">
        <v>35</v>
      </c>
      <c r="H199" t="str">
        <f t="shared" si="18"/>
        <v>Update Column G</v>
      </c>
      <c r="R199" s="47"/>
      <c r="S199" s="47"/>
      <c r="T199" s="49">
        <f t="shared" si="19"/>
        <v>0</v>
      </c>
      <c r="U199" s="47">
        <v>0</v>
      </c>
      <c r="V199" s="47">
        <v>0</v>
      </c>
      <c r="W199" s="49">
        <f t="shared" si="20"/>
        <v>0</v>
      </c>
      <c r="X199" t="str">
        <f t="shared" si="21"/>
        <v>OK</v>
      </c>
      <c r="Y199" s="49">
        <f>SUMIF('ACFR 8'!B:B,Template!D:D,'ACFR 8'!F:F)</f>
        <v>0</v>
      </c>
      <c r="Z199" t="str">
        <f t="shared" si="22"/>
        <v>Add Retainage</v>
      </c>
      <c r="AA199" s="49">
        <f t="shared" si="16"/>
        <v>0</v>
      </c>
      <c r="AB199" t="str">
        <f t="shared" si="23"/>
        <v>No explanation is necessary</v>
      </c>
      <c r="AD199" s="6"/>
    </row>
    <row r="200" spans="5:30">
      <c r="E200" s="6" t="s">
        <v>35</v>
      </c>
      <c r="F200" t="str">
        <f t="shared" si="17"/>
        <v>Update Column E</v>
      </c>
      <c r="G200" s="6" t="s">
        <v>35</v>
      </c>
      <c r="H200" t="str">
        <f t="shared" si="18"/>
        <v>Update Column G</v>
      </c>
      <c r="R200" s="47"/>
      <c r="S200" s="47"/>
      <c r="T200" s="49">
        <f t="shared" si="19"/>
        <v>0</v>
      </c>
      <c r="U200" s="47">
        <v>0</v>
      </c>
      <c r="V200" s="47">
        <v>0</v>
      </c>
      <c r="W200" s="49">
        <f t="shared" si="20"/>
        <v>0</v>
      </c>
      <c r="X200" t="str">
        <f t="shared" si="21"/>
        <v>OK</v>
      </c>
      <c r="Y200" s="49">
        <f>SUMIF('ACFR 8'!B:B,Template!D:D,'ACFR 8'!F:F)</f>
        <v>0</v>
      </c>
      <c r="Z200" t="str">
        <f t="shared" si="22"/>
        <v>Add Retainage</v>
      </c>
      <c r="AA200" s="49">
        <f t="shared" si="16"/>
        <v>0</v>
      </c>
      <c r="AB200" t="str">
        <f t="shared" si="23"/>
        <v>No explanation is necessary</v>
      </c>
      <c r="AD200" s="6"/>
    </row>
    <row r="201" spans="5:30">
      <c r="E201" s="6" t="s">
        <v>35</v>
      </c>
      <c r="F201" t="str">
        <f t="shared" si="17"/>
        <v>Update Column E</v>
      </c>
      <c r="G201" s="6" t="s">
        <v>35</v>
      </c>
      <c r="H201" t="str">
        <f t="shared" si="18"/>
        <v>Update Column G</v>
      </c>
      <c r="R201" s="47"/>
      <c r="S201" s="47"/>
      <c r="T201" s="49">
        <f t="shared" si="19"/>
        <v>0</v>
      </c>
      <c r="U201" s="47">
        <v>0</v>
      </c>
      <c r="V201" s="47">
        <v>0</v>
      </c>
      <c r="W201" s="49">
        <f t="shared" si="20"/>
        <v>0</v>
      </c>
      <c r="X201" t="str">
        <f t="shared" si="21"/>
        <v>OK</v>
      </c>
      <c r="Y201" s="49">
        <f>SUMIF('ACFR 8'!B:B,Template!D:D,'ACFR 8'!F:F)</f>
        <v>0</v>
      </c>
      <c r="Z201" t="str">
        <f t="shared" si="22"/>
        <v>Add Retainage</v>
      </c>
      <c r="AA201" s="49">
        <f t="shared" ref="AA201:AA264" si="24">(P201-Q201)-(R201-S201)</f>
        <v>0</v>
      </c>
      <c r="AB201" t="str">
        <f t="shared" si="23"/>
        <v>No explanation is necessary</v>
      </c>
      <c r="AD201" s="6"/>
    </row>
    <row r="202" spans="5:30">
      <c r="E202" s="6" t="s">
        <v>35</v>
      </c>
      <c r="F202" t="str">
        <f t="shared" ref="F202:F265" si="25">IF(E202="** Select One **","Update Column E","OK")</f>
        <v>Update Column E</v>
      </c>
      <c r="G202" s="6" t="s">
        <v>35</v>
      </c>
      <c r="H202" t="str">
        <f t="shared" ref="H202:H265" si="26">IF(G202="** Select One **","Update Column G","OK")</f>
        <v>Update Column G</v>
      </c>
      <c r="R202" s="47"/>
      <c r="S202" s="47"/>
      <c r="T202" s="49">
        <f t="shared" ref="T202:T265" si="27">ROUND(R202-S202,2)</f>
        <v>0</v>
      </c>
      <c r="U202" s="47">
        <v>0</v>
      </c>
      <c r="V202" s="47">
        <v>0</v>
      </c>
      <c r="W202" s="49">
        <f t="shared" ref="W202:W265" si="28">T202-U202-V202</f>
        <v>0</v>
      </c>
      <c r="X202" t="str">
        <f t="shared" ref="X202:X265" si="29">IF(W202=0,"OK","Columns U and V do not equal Column T")</f>
        <v>OK</v>
      </c>
      <c r="Y202" s="49">
        <f>SUMIF('ACFR 8'!B:B,Template!D:D,'ACFR 8'!F:F)</f>
        <v>0</v>
      </c>
      <c r="Z202" t="str">
        <f t="shared" ref="Z202:Z265" si="30">IF(G202="no",IF(Y202=0,"OK","See Column G"),IF(Y202=0,"Add Retainage","OK"))</f>
        <v>Add Retainage</v>
      </c>
      <c r="AA202" s="49">
        <f t="shared" si="24"/>
        <v>0</v>
      </c>
      <c r="AB202" t="str">
        <f t="shared" ref="AB202:AB265" si="31">IF((P202-Q202)=(R202-S202),"No explanation is necessary","Please provide an explanation in Column AC as to why VISION does not match actual amounts")</f>
        <v>No explanation is necessary</v>
      </c>
      <c r="AD202" s="6"/>
    </row>
    <row r="203" spans="5:30">
      <c r="E203" s="6" t="s">
        <v>35</v>
      </c>
      <c r="F203" t="str">
        <f t="shared" si="25"/>
        <v>Update Column E</v>
      </c>
      <c r="G203" s="6" t="s">
        <v>35</v>
      </c>
      <c r="H203" t="str">
        <f t="shared" si="26"/>
        <v>Update Column G</v>
      </c>
      <c r="R203" s="47"/>
      <c r="S203" s="47"/>
      <c r="T203" s="49">
        <f t="shared" si="27"/>
        <v>0</v>
      </c>
      <c r="U203" s="47">
        <v>0</v>
      </c>
      <c r="V203" s="47">
        <v>0</v>
      </c>
      <c r="W203" s="49">
        <f t="shared" si="28"/>
        <v>0</v>
      </c>
      <c r="X203" t="str">
        <f t="shared" si="29"/>
        <v>OK</v>
      </c>
      <c r="Y203" s="49">
        <f>SUMIF('ACFR 8'!B:B,Template!D:D,'ACFR 8'!F:F)</f>
        <v>0</v>
      </c>
      <c r="Z203" t="str">
        <f t="shared" si="30"/>
        <v>Add Retainage</v>
      </c>
      <c r="AA203" s="49">
        <f t="shared" si="24"/>
        <v>0</v>
      </c>
      <c r="AB203" t="str">
        <f t="shared" si="31"/>
        <v>No explanation is necessary</v>
      </c>
      <c r="AD203" s="6"/>
    </row>
    <row r="204" spans="5:30">
      <c r="E204" s="6" t="s">
        <v>35</v>
      </c>
      <c r="F204" t="str">
        <f t="shared" si="25"/>
        <v>Update Column E</v>
      </c>
      <c r="G204" s="6" t="s">
        <v>35</v>
      </c>
      <c r="H204" t="str">
        <f t="shared" si="26"/>
        <v>Update Column G</v>
      </c>
      <c r="R204" s="47"/>
      <c r="S204" s="47"/>
      <c r="T204" s="49">
        <f t="shared" si="27"/>
        <v>0</v>
      </c>
      <c r="U204" s="47">
        <v>0</v>
      </c>
      <c r="V204" s="47">
        <v>0</v>
      </c>
      <c r="W204" s="49">
        <f t="shared" si="28"/>
        <v>0</v>
      </c>
      <c r="X204" t="str">
        <f t="shared" si="29"/>
        <v>OK</v>
      </c>
      <c r="Y204" s="49">
        <f>SUMIF('ACFR 8'!B:B,Template!D:D,'ACFR 8'!F:F)</f>
        <v>0</v>
      </c>
      <c r="Z204" t="str">
        <f t="shared" si="30"/>
        <v>Add Retainage</v>
      </c>
      <c r="AA204" s="49">
        <f t="shared" si="24"/>
        <v>0</v>
      </c>
      <c r="AB204" t="str">
        <f t="shared" si="31"/>
        <v>No explanation is necessary</v>
      </c>
      <c r="AD204" s="6"/>
    </row>
    <row r="205" spans="5:30">
      <c r="E205" s="6" t="s">
        <v>35</v>
      </c>
      <c r="F205" t="str">
        <f t="shared" si="25"/>
        <v>Update Column E</v>
      </c>
      <c r="G205" s="6" t="s">
        <v>35</v>
      </c>
      <c r="H205" t="str">
        <f t="shared" si="26"/>
        <v>Update Column G</v>
      </c>
      <c r="R205" s="47"/>
      <c r="S205" s="47"/>
      <c r="T205" s="49">
        <f t="shared" si="27"/>
        <v>0</v>
      </c>
      <c r="U205" s="47">
        <v>0</v>
      </c>
      <c r="V205" s="47">
        <v>0</v>
      </c>
      <c r="W205" s="49">
        <f t="shared" si="28"/>
        <v>0</v>
      </c>
      <c r="X205" t="str">
        <f t="shared" si="29"/>
        <v>OK</v>
      </c>
      <c r="Y205" s="49">
        <f>SUMIF('ACFR 8'!B:B,Template!D:D,'ACFR 8'!F:F)</f>
        <v>0</v>
      </c>
      <c r="Z205" t="str">
        <f t="shared" si="30"/>
        <v>Add Retainage</v>
      </c>
      <c r="AA205" s="49">
        <f t="shared" si="24"/>
        <v>0</v>
      </c>
      <c r="AB205" t="str">
        <f t="shared" si="31"/>
        <v>No explanation is necessary</v>
      </c>
      <c r="AD205" s="6"/>
    </row>
    <row r="206" spans="5:30">
      <c r="E206" s="6" t="s">
        <v>35</v>
      </c>
      <c r="F206" t="str">
        <f t="shared" si="25"/>
        <v>Update Column E</v>
      </c>
      <c r="G206" s="6" t="s">
        <v>35</v>
      </c>
      <c r="H206" t="str">
        <f t="shared" si="26"/>
        <v>Update Column G</v>
      </c>
      <c r="R206" s="47"/>
      <c r="S206" s="47"/>
      <c r="T206" s="49">
        <f t="shared" si="27"/>
        <v>0</v>
      </c>
      <c r="U206" s="47">
        <v>0</v>
      </c>
      <c r="V206" s="47">
        <v>0</v>
      </c>
      <c r="W206" s="49">
        <f t="shared" si="28"/>
        <v>0</v>
      </c>
      <c r="X206" t="str">
        <f t="shared" si="29"/>
        <v>OK</v>
      </c>
      <c r="Y206" s="49">
        <f>SUMIF('ACFR 8'!B:B,Template!D:D,'ACFR 8'!F:F)</f>
        <v>0</v>
      </c>
      <c r="Z206" t="str">
        <f t="shared" si="30"/>
        <v>Add Retainage</v>
      </c>
      <c r="AA206" s="49">
        <f t="shared" si="24"/>
        <v>0</v>
      </c>
      <c r="AB206" t="str">
        <f t="shared" si="31"/>
        <v>No explanation is necessary</v>
      </c>
      <c r="AD206" s="6"/>
    </row>
    <row r="207" spans="5:30">
      <c r="E207" s="6" t="s">
        <v>35</v>
      </c>
      <c r="F207" t="str">
        <f t="shared" si="25"/>
        <v>Update Column E</v>
      </c>
      <c r="G207" s="6" t="s">
        <v>35</v>
      </c>
      <c r="H207" t="str">
        <f t="shared" si="26"/>
        <v>Update Column G</v>
      </c>
      <c r="R207" s="47"/>
      <c r="S207" s="47"/>
      <c r="T207" s="49">
        <f t="shared" si="27"/>
        <v>0</v>
      </c>
      <c r="U207" s="47">
        <v>0</v>
      </c>
      <c r="V207" s="47">
        <v>0</v>
      </c>
      <c r="W207" s="49">
        <f t="shared" si="28"/>
        <v>0</v>
      </c>
      <c r="X207" t="str">
        <f t="shared" si="29"/>
        <v>OK</v>
      </c>
      <c r="Y207" s="49">
        <f>SUMIF('ACFR 8'!B:B,Template!D:D,'ACFR 8'!F:F)</f>
        <v>0</v>
      </c>
      <c r="Z207" t="str">
        <f t="shared" si="30"/>
        <v>Add Retainage</v>
      </c>
      <c r="AA207" s="49">
        <f t="shared" si="24"/>
        <v>0</v>
      </c>
      <c r="AB207" t="str">
        <f t="shared" si="31"/>
        <v>No explanation is necessary</v>
      </c>
      <c r="AD207" s="6"/>
    </row>
    <row r="208" spans="5:30">
      <c r="E208" s="6" t="s">
        <v>35</v>
      </c>
      <c r="F208" t="str">
        <f t="shared" si="25"/>
        <v>Update Column E</v>
      </c>
      <c r="G208" s="6" t="s">
        <v>35</v>
      </c>
      <c r="H208" t="str">
        <f t="shared" si="26"/>
        <v>Update Column G</v>
      </c>
      <c r="R208" s="47"/>
      <c r="S208" s="47"/>
      <c r="T208" s="49">
        <f t="shared" si="27"/>
        <v>0</v>
      </c>
      <c r="U208" s="47">
        <v>0</v>
      </c>
      <c r="V208" s="47">
        <v>0</v>
      </c>
      <c r="W208" s="49">
        <f t="shared" si="28"/>
        <v>0</v>
      </c>
      <c r="X208" t="str">
        <f t="shared" si="29"/>
        <v>OK</v>
      </c>
      <c r="Y208" s="49">
        <f>SUMIF('ACFR 8'!B:B,Template!D:D,'ACFR 8'!F:F)</f>
        <v>0</v>
      </c>
      <c r="Z208" t="str">
        <f t="shared" si="30"/>
        <v>Add Retainage</v>
      </c>
      <c r="AA208" s="49">
        <f t="shared" si="24"/>
        <v>0</v>
      </c>
      <c r="AB208" t="str">
        <f t="shared" si="31"/>
        <v>No explanation is necessary</v>
      </c>
      <c r="AD208" s="6"/>
    </row>
    <row r="209" spans="5:30">
      <c r="E209" s="6" t="s">
        <v>35</v>
      </c>
      <c r="F209" t="str">
        <f t="shared" si="25"/>
        <v>Update Column E</v>
      </c>
      <c r="G209" s="6" t="s">
        <v>35</v>
      </c>
      <c r="H209" t="str">
        <f t="shared" si="26"/>
        <v>Update Column G</v>
      </c>
      <c r="R209" s="47"/>
      <c r="S209" s="47"/>
      <c r="T209" s="49">
        <f t="shared" si="27"/>
        <v>0</v>
      </c>
      <c r="U209" s="47">
        <v>0</v>
      </c>
      <c r="V209" s="47">
        <v>0</v>
      </c>
      <c r="W209" s="49">
        <f t="shared" si="28"/>
        <v>0</v>
      </c>
      <c r="X209" t="str">
        <f t="shared" si="29"/>
        <v>OK</v>
      </c>
      <c r="Y209" s="49">
        <f>SUMIF('ACFR 8'!B:B,Template!D:D,'ACFR 8'!F:F)</f>
        <v>0</v>
      </c>
      <c r="Z209" t="str">
        <f t="shared" si="30"/>
        <v>Add Retainage</v>
      </c>
      <c r="AA209" s="49">
        <f t="shared" si="24"/>
        <v>0</v>
      </c>
      <c r="AB209" t="str">
        <f t="shared" si="31"/>
        <v>No explanation is necessary</v>
      </c>
      <c r="AD209" s="6"/>
    </row>
    <row r="210" spans="5:30">
      <c r="E210" s="6" t="s">
        <v>35</v>
      </c>
      <c r="F210" t="str">
        <f t="shared" si="25"/>
        <v>Update Column E</v>
      </c>
      <c r="G210" s="6" t="s">
        <v>35</v>
      </c>
      <c r="H210" t="str">
        <f t="shared" si="26"/>
        <v>Update Column G</v>
      </c>
      <c r="R210" s="47"/>
      <c r="S210" s="47"/>
      <c r="T210" s="49">
        <f t="shared" si="27"/>
        <v>0</v>
      </c>
      <c r="U210" s="47">
        <v>0</v>
      </c>
      <c r="V210" s="47">
        <v>0</v>
      </c>
      <c r="W210" s="49">
        <f t="shared" si="28"/>
        <v>0</v>
      </c>
      <c r="X210" t="str">
        <f t="shared" si="29"/>
        <v>OK</v>
      </c>
      <c r="Y210" s="49">
        <f>SUMIF('ACFR 8'!B:B,Template!D:D,'ACFR 8'!F:F)</f>
        <v>0</v>
      </c>
      <c r="Z210" t="str">
        <f t="shared" si="30"/>
        <v>Add Retainage</v>
      </c>
      <c r="AA210" s="49">
        <f t="shared" si="24"/>
        <v>0</v>
      </c>
      <c r="AB210" t="str">
        <f t="shared" si="31"/>
        <v>No explanation is necessary</v>
      </c>
      <c r="AD210" s="6"/>
    </row>
    <row r="211" spans="5:30">
      <c r="E211" s="6" t="s">
        <v>35</v>
      </c>
      <c r="F211" t="str">
        <f t="shared" si="25"/>
        <v>Update Column E</v>
      </c>
      <c r="G211" s="6" t="s">
        <v>35</v>
      </c>
      <c r="H211" t="str">
        <f t="shared" si="26"/>
        <v>Update Column G</v>
      </c>
      <c r="R211" s="47"/>
      <c r="S211" s="47"/>
      <c r="T211" s="49">
        <f t="shared" si="27"/>
        <v>0</v>
      </c>
      <c r="U211" s="47">
        <v>0</v>
      </c>
      <c r="V211" s="47">
        <v>0</v>
      </c>
      <c r="W211" s="49">
        <f t="shared" si="28"/>
        <v>0</v>
      </c>
      <c r="X211" t="str">
        <f t="shared" si="29"/>
        <v>OK</v>
      </c>
      <c r="Y211" s="49">
        <f>SUMIF('ACFR 8'!B:B,Template!D:D,'ACFR 8'!F:F)</f>
        <v>0</v>
      </c>
      <c r="Z211" t="str">
        <f t="shared" si="30"/>
        <v>Add Retainage</v>
      </c>
      <c r="AA211" s="49">
        <f t="shared" si="24"/>
        <v>0</v>
      </c>
      <c r="AB211" t="str">
        <f t="shared" si="31"/>
        <v>No explanation is necessary</v>
      </c>
      <c r="AD211" s="6"/>
    </row>
    <row r="212" spans="5:30">
      <c r="E212" s="6" t="s">
        <v>35</v>
      </c>
      <c r="F212" t="str">
        <f t="shared" si="25"/>
        <v>Update Column E</v>
      </c>
      <c r="G212" s="6" t="s">
        <v>35</v>
      </c>
      <c r="H212" t="str">
        <f t="shared" si="26"/>
        <v>Update Column G</v>
      </c>
      <c r="R212" s="47"/>
      <c r="S212" s="47"/>
      <c r="T212" s="49">
        <f t="shared" si="27"/>
        <v>0</v>
      </c>
      <c r="U212" s="47">
        <v>0</v>
      </c>
      <c r="V212" s="47">
        <v>0</v>
      </c>
      <c r="W212" s="49">
        <f t="shared" si="28"/>
        <v>0</v>
      </c>
      <c r="X212" t="str">
        <f t="shared" si="29"/>
        <v>OK</v>
      </c>
      <c r="Y212" s="49">
        <f>SUMIF('ACFR 8'!B:B,Template!D:D,'ACFR 8'!F:F)</f>
        <v>0</v>
      </c>
      <c r="Z212" t="str">
        <f t="shared" si="30"/>
        <v>Add Retainage</v>
      </c>
      <c r="AA212" s="49">
        <f t="shared" si="24"/>
        <v>0</v>
      </c>
      <c r="AB212" t="str">
        <f t="shared" si="31"/>
        <v>No explanation is necessary</v>
      </c>
      <c r="AD212" s="6"/>
    </row>
    <row r="213" spans="5:30">
      <c r="E213" s="6" t="s">
        <v>35</v>
      </c>
      <c r="F213" t="str">
        <f t="shared" si="25"/>
        <v>Update Column E</v>
      </c>
      <c r="G213" s="6" t="s">
        <v>35</v>
      </c>
      <c r="H213" t="str">
        <f t="shared" si="26"/>
        <v>Update Column G</v>
      </c>
      <c r="R213" s="47"/>
      <c r="S213" s="47"/>
      <c r="T213" s="49">
        <f t="shared" si="27"/>
        <v>0</v>
      </c>
      <c r="U213" s="47">
        <v>0</v>
      </c>
      <c r="V213" s="47">
        <v>0</v>
      </c>
      <c r="W213" s="49">
        <f t="shared" si="28"/>
        <v>0</v>
      </c>
      <c r="X213" t="str">
        <f t="shared" si="29"/>
        <v>OK</v>
      </c>
      <c r="Y213" s="49">
        <f>SUMIF('ACFR 8'!B:B,Template!D:D,'ACFR 8'!F:F)</f>
        <v>0</v>
      </c>
      <c r="Z213" t="str">
        <f t="shared" si="30"/>
        <v>Add Retainage</v>
      </c>
      <c r="AA213" s="49">
        <f t="shared" si="24"/>
        <v>0</v>
      </c>
      <c r="AB213" t="str">
        <f t="shared" si="31"/>
        <v>No explanation is necessary</v>
      </c>
      <c r="AD213" s="6"/>
    </row>
    <row r="214" spans="5:30">
      <c r="E214" s="6" t="s">
        <v>35</v>
      </c>
      <c r="F214" t="str">
        <f t="shared" si="25"/>
        <v>Update Column E</v>
      </c>
      <c r="G214" s="6" t="s">
        <v>35</v>
      </c>
      <c r="H214" t="str">
        <f t="shared" si="26"/>
        <v>Update Column G</v>
      </c>
      <c r="R214" s="47"/>
      <c r="S214" s="47"/>
      <c r="T214" s="49">
        <f t="shared" si="27"/>
        <v>0</v>
      </c>
      <c r="U214" s="47">
        <v>0</v>
      </c>
      <c r="V214" s="47">
        <v>0</v>
      </c>
      <c r="W214" s="49">
        <f t="shared" si="28"/>
        <v>0</v>
      </c>
      <c r="X214" t="str">
        <f t="shared" si="29"/>
        <v>OK</v>
      </c>
      <c r="Y214" s="49">
        <f>SUMIF('ACFR 8'!B:B,Template!D:D,'ACFR 8'!F:F)</f>
        <v>0</v>
      </c>
      <c r="Z214" t="str">
        <f t="shared" si="30"/>
        <v>Add Retainage</v>
      </c>
      <c r="AA214" s="49">
        <f t="shared" si="24"/>
        <v>0</v>
      </c>
      <c r="AB214" t="str">
        <f t="shared" si="31"/>
        <v>No explanation is necessary</v>
      </c>
      <c r="AD214" s="6"/>
    </row>
    <row r="215" spans="5:30">
      <c r="E215" s="6" t="s">
        <v>35</v>
      </c>
      <c r="F215" t="str">
        <f t="shared" si="25"/>
        <v>Update Column E</v>
      </c>
      <c r="G215" s="6" t="s">
        <v>35</v>
      </c>
      <c r="H215" t="str">
        <f t="shared" si="26"/>
        <v>Update Column G</v>
      </c>
      <c r="R215" s="47"/>
      <c r="S215" s="47"/>
      <c r="T215" s="49">
        <f t="shared" si="27"/>
        <v>0</v>
      </c>
      <c r="U215" s="47">
        <v>0</v>
      </c>
      <c r="V215" s="47">
        <v>0</v>
      </c>
      <c r="W215" s="49">
        <f t="shared" si="28"/>
        <v>0</v>
      </c>
      <c r="X215" t="str">
        <f t="shared" si="29"/>
        <v>OK</v>
      </c>
      <c r="Y215" s="49">
        <f>SUMIF('ACFR 8'!B:B,Template!D:D,'ACFR 8'!F:F)</f>
        <v>0</v>
      </c>
      <c r="Z215" t="str">
        <f t="shared" si="30"/>
        <v>Add Retainage</v>
      </c>
      <c r="AA215" s="49">
        <f t="shared" si="24"/>
        <v>0</v>
      </c>
      <c r="AB215" t="str">
        <f t="shared" si="31"/>
        <v>No explanation is necessary</v>
      </c>
      <c r="AD215" s="6"/>
    </row>
    <row r="216" spans="5:30">
      <c r="E216" s="6" t="s">
        <v>35</v>
      </c>
      <c r="F216" t="str">
        <f t="shared" si="25"/>
        <v>Update Column E</v>
      </c>
      <c r="G216" s="6" t="s">
        <v>35</v>
      </c>
      <c r="H216" t="str">
        <f t="shared" si="26"/>
        <v>Update Column G</v>
      </c>
      <c r="R216" s="47"/>
      <c r="S216" s="47"/>
      <c r="T216" s="49">
        <f t="shared" si="27"/>
        <v>0</v>
      </c>
      <c r="U216" s="47">
        <v>0</v>
      </c>
      <c r="V216" s="47">
        <v>0</v>
      </c>
      <c r="W216" s="49">
        <f t="shared" si="28"/>
        <v>0</v>
      </c>
      <c r="X216" t="str">
        <f t="shared" si="29"/>
        <v>OK</v>
      </c>
      <c r="Y216" s="49">
        <f>SUMIF('ACFR 8'!B:B,Template!D:D,'ACFR 8'!F:F)</f>
        <v>0</v>
      </c>
      <c r="Z216" t="str">
        <f t="shared" si="30"/>
        <v>Add Retainage</v>
      </c>
      <c r="AA216" s="49">
        <f t="shared" si="24"/>
        <v>0</v>
      </c>
      <c r="AB216" t="str">
        <f t="shared" si="31"/>
        <v>No explanation is necessary</v>
      </c>
      <c r="AD216" s="6"/>
    </row>
    <row r="217" spans="5:30">
      <c r="E217" s="6" t="s">
        <v>35</v>
      </c>
      <c r="F217" t="str">
        <f t="shared" si="25"/>
        <v>Update Column E</v>
      </c>
      <c r="G217" s="6" t="s">
        <v>35</v>
      </c>
      <c r="H217" t="str">
        <f t="shared" si="26"/>
        <v>Update Column G</v>
      </c>
      <c r="R217" s="47"/>
      <c r="S217" s="47"/>
      <c r="T217" s="49">
        <f t="shared" si="27"/>
        <v>0</v>
      </c>
      <c r="U217" s="47">
        <v>0</v>
      </c>
      <c r="V217" s="47">
        <v>0</v>
      </c>
      <c r="W217" s="49">
        <f t="shared" si="28"/>
        <v>0</v>
      </c>
      <c r="X217" t="str">
        <f t="shared" si="29"/>
        <v>OK</v>
      </c>
      <c r="Y217" s="49">
        <f>SUMIF('ACFR 8'!B:B,Template!D:D,'ACFR 8'!F:F)</f>
        <v>0</v>
      </c>
      <c r="Z217" t="str">
        <f t="shared" si="30"/>
        <v>Add Retainage</v>
      </c>
      <c r="AA217" s="49">
        <f t="shared" si="24"/>
        <v>0</v>
      </c>
      <c r="AB217" t="str">
        <f t="shared" si="31"/>
        <v>No explanation is necessary</v>
      </c>
      <c r="AD217" s="6"/>
    </row>
    <row r="218" spans="5:30">
      <c r="E218" s="6" t="s">
        <v>35</v>
      </c>
      <c r="F218" t="str">
        <f t="shared" si="25"/>
        <v>Update Column E</v>
      </c>
      <c r="G218" s="6" t="s">
        <v>35</v>
      </c>
      <c r="H218" t="str">
        <f t="shared" si="26"/>
        <v>Update Column G</v>
      </c>
      <c r="R218" s="47"/>
      <c r="S218" s="47"/>
      <c r="T218" s="49">
        <f t="shared" si="27"/>
        <v>0</v>
      </c>
      <c r="U218" s="47">
        <v>0</v>
      </c>
      <c r="V218" s="47">
        <v>0</v>
      </c>
      <c r="W218" s="49">
        <f t="shared" si="28"/>
        <v>0</v>
      </c>
      <c r="X218" t="str">
        <f t="shared" si="29"/>
        <v>OK</v>
      </c>
      <c r="Y218" s="49">
        <f>SUMIF('ACFR 8'!B:B,Template!D:D,'ACFR 8'!F:F)</f>
        <v>0</v>
      </c>
      <c r="Z218" t="str">
        <f t="shared" si="30"/>
        <v>Add Retainage</v>
      </c>
      <c r="AA218" s="49">
        <f t="shared" si="24"/>
        <v>0</v>
      </c>
      <c r="AB218" t="str">
        <f t="shared" si="31"/>
        <v>No explanation is necessary</v>
      </c>
      <c r="AD218" s="6"/>
    </row>
    <row r="219" spans="5:30">
      <c r="E219" s="6" t="s">
        <v>35</v>
      </c>
      <c r="F219" t="str">
        <f t="shared" si="25"/>
        <v>Update Column E</v>
      </c>
      <c r="G219" s="6" t="s">
        <v>35</v>
      </c>
      <c r="H219" t="str">
        <f t="shared" si="26"/>
        <v>Update Column G</v>
      </c>
      <c r="R219" s="47"/>
      <c r="S219" s="47"/>
      <c r="T219" s="49">
        <f t="shared" si="27"/>
        <v>0</v>
      </c>
      <c r="U219" s="47">
        <v>0</v>
      </c>
      <c r="V219" s="47">
        <v>0</v>
      </c>
      <c r="W219" s="49">
        <f t="shared" si="28"/>
        <v>0</v>
      </c>
      <c r="X219" t="str">
        <f t="shared" si="29"/>
        <v>OK</v>
      </c>
      <c r="Y219" s="49">
        <f>SUMIF('ACFR 8'!B:B,Template!D:D,'ACFR 8'!F:F)</f>
        <v>0</v>
      </c>
      <c r="Z219" t="str">
        <f t="shared" si="30"/>
        <v>Add Retainage</v>
      </c>
      <c r="AA219" s="49">
        <f t="shared" si="24"/>
        <v>0</v>
      </c>
      <c r="AB219" t="str">
        <f t="shared" si="31"/>
        <v>No explanation is necessary</v>
      </c>
      <c r="AD219" s="6"/>
    </row>
    <row r="220" spans="5:30">
      <c r="E220" s="6" t="s">
        <v>35</v>
      </c>
      <c r="F220" t="str">
        <f t="shared" si="25"/>
        <v>Update Column E</v>
      </c>
      <c r="G220" s="6" t="s">
        <v>35</v>
      </c>
      <c r="H220" t="str">
        <f t="shared" si="26"/>
        <v>Update Column G</v>
      </c>
      <c r="R220" s="47"/>
      <c r="S220" s="47"/>
      <c r="T220" s="49">
        <f t="shared" si="27"/>
        <v>0</v>
      </c>
      <c r="U220" s="47">
        <v>0</v>
      </c>
      <c r="V220" s="47">
        <v>0</v>
      </c>
      <c r="W220" s="49">
        <f t="shared" si="28"/>
        <v>0</v>
      </c>
      <c r="X220" t="str">
        <f t="shared" si="29"/>
        <v>OK</v>
      </c>
      <c r="Y220" s="49">
        <f>SUMIF('ACFR 8'!B:B,Template!D:D,'ACFR 8'!F:F)</f>
        <v>0</v>
      </c>
      <c r="Z220" t="str">
        <f t="shared" si="30"/>
        <v>Add Retainage</v>
      </c>
      <c r="AA220" s="49">
        <f t="shared" si="24"/>
        <v>0</v>
      </c>
      <c r="AB220" t="str">
        <f t="shared" si="31"/>
        <v>No explanation is necessary</v>
      </c>
      <c r="AD220" s="6"/>
    </row>
    <row r="221" spans="5:30">
      <c r="E221" s="6" t="s">
        <v>35</v>
      </c>
      <c r="F221" t="str">
        <f t="shared" si="25"/>
        <v>Update Column E</v>
      </c>
      <c r="G221" s="6" t="s">
        <v>35</v>
      </c>
      <c r="H221" t="str">
        <f t="shared" si="26"/>
        <v>Update Column G</v>
      </c>
      <c r="R221" s="47"/>
      <c r="S221" s="47"/>
      <c r="T221" s="49">
        <f t="shared" si="27"/>
        <v>0</v>
      </c>
      <c r="U221" s="47">
        <v>0</v>
      </c>
      <c r="V221" s="47">
        <v>0</v>
      </c>
      <c r="W221" s="49">
        <f t="shared" si="28"/>
        <v>0</v>
      </c>
      <c r="X221" t="str">
        <f t="shared" si="29"/>
        <v>OK</v>
      </c>
      <c r="Y221" s="49">
        <f>SUMIF('ACFR 8'!B:B,Template!D:D,'ACFR 8'!F:F)</f>
        <v>0</v>
      </c>
      <c r="Z221" t="str">
        <f t="shared" si="30"/>
        <v>Add Retainage</v>
      </c>
      <c r="AA221" s="49">
        <f t="shared" si="24"/>
        <v>0</v>
      </c>
      <c r="AB221" t="str">
        <f t="shared" si="31"/>
        <v>No explanation is necessary</v>
      </c>
      <c r="AD221" s="6"/>
    </row>
    <row r="222" spans="5:30">
      <c r="E222" s="6" t="s">
        <v>35</v>
      </c>
      <c r="F222" t="str">
        <f t="shared" si="25"/>
        <v>Update Column E</v>
      </c>
      <c r="G222" s="6" t="s">
        <v>35</v>
      </c>
      <c r="H222" t="str">
        <f t="shared" si="26"/>
        <v>Update Column G</v>
      </c>
      <c r="R222" s="47"/>
      <c r="S222" s="47"/>
      <c r="T222" s="49">
        <f t="shared" si="27"/>
        <v>0</v>
      </c>
      <c r="U222" s="47">
        <v>0</v>
      </c>
      <c r="V222" s="47">
        <v>0</v>
      </c>
      <c r="W222" s="49">
        <f t="shared" si="28"/>
        <v>0</v>
      </c>
      <c r="X222" t="str">
        <f t="shared" si="29"/>
        <v>OK</v>
      </c>
      <c r="Y222" s="49">
        <f>SUMIF('ACFR 8'!B:B,Template!D:D,'ACFR 8'!F:F)</f>
        <v>0</v>
      </c>
      <c r="Z222" t="str">
        <f t="shared" si="30"/>
        <v>Add Retainage</v>
      </c>
      <c r="AA222" s="49">
        <f t="shared" si="24"/>
        <v>0</v>
      </c>
      <c r="AB222" t="str">
        <f t="shared" si="31"/>
        <v>No explanation is necessary</v>
      </c>
      <c r="AD222" s="6"/>
    </row>
    <row r="223" spans="5:30">
      <c r="E223" s="6" t="s">
        <v>35</v>
      </c>
      <c r="F223" t="str">
        <f t="shared" si="25"/>
        <v>Update Column E</v>
      </c>
      <c r="G223" s="6" t="s">
        <v>35</v>
      </c>
      <c r="H223" t="str">
        <f t="shared" si="26"/>
        <v>Update Column G</v>
      </c>
      <c r="R223" s="47"/>
      <c r="S223" s="47"/>
      <c r="T223" s="49">
        <f t="shared" si="27"/>
        <v>0</v>
      </c>
      <c r="U223" s="47">
        <v>0</v>
      </c>
      <c r="V223" s="47">
        <v>0</v>
      </c>
      <c r="W223" s="49">
        <f t="shared" si="28"/>
        <v>0</v>
      </c>
      <c r="X223" t="str">
        <f t="shared" si="29"/>
        <v>OK</v>
      </c>
      <c r="Y223" s="49">
        <f>SUMIF('ACFR 8'!B:B,Template!D:D,'ACFR 8'!F:F)</f>
        <v>0</v>
      </c>
      <c r="Z223" t="str">
        <f t="shared" si="30"/>
        <v>Add Retainage</v>
      </c>
      <c r="AA223" s="49">
        <f t="shared" si="24"/>
        <v>0</v>
      </c>
      <c r="AB223" t="str">
        <f t="shared" si="31"/>
        <v>No explanation is necessary</v>
      </c>
      <c r="AD223" s="6"/>
    </row>
    <row r="224" spans="5:30">
      <c r="E224" s="6" t="s">
        <v>35</v>
      </c>
      <c r="F224" t="str">
        <f t="shared" si="25"/>
        <v>Update Column E</v>
      </c>
      <c r="G224" s="6" t="s">
        <v>35</v>
      </c>
      <c r="H224" t="str">
        <f t="shared" si="26"/>
        <v>Update Column G</v>
      </c>
      <c r="R224" s="47"/>
      <c r="S224" s="47"/>
      <c r="T224" s="49">
        <f t="shared" si="27"/>
        <v>0</v>
      </c>
      <c r="U224" s="47">
        <v>0</v>
      </c>
      <c r="V224" s="47">
        <v>0</v>
      </c>
      <c r="W224" s="49">
        <f t="shared" si="28"/>
        <v>0</v>
      </c>
      <c r="X224" t="str">
        <f t="shared" si="29"/>
        <v>OK</v>
      </c>
      <c r="Y224" s="49">
        <f>SUMIF('ACFR 8'!B:B,Template!D:D,'ACFR 8'!F:F)</f>
        <v>0</v>
      </c>
      <c r="Z224" t="str">
        <f t="shared" si="30"/>
        <v>Add Retainage</v>
      </c>
      <c r="AA224" s="49">
        <f t="shared" si="24"/>
        <v>0</v>
      </c>
      <c r="AB224" t="str">
        <f t="shared" si="31"/>
        <v>No explanation is necessary</v>
      </c>
      <c r="AD224" s="6"/>
    </row>
    <row r="225" spans="5:30">
      <c r="E225" s="6" t="s">
        <v>35</v>
      </c>
      <c r="F225" t="str">
        <f t="shared" si="25"/>
        <v>Update Column E</v>
      </c>
      <c r="G225" s="6" t="s">
        <v>35</v>
      </c>
      <c r="H225" t="str">
        <f t="shared" si="26"/>
        <v>Update Column G</v>
      </c>
      <c r="R225" s="47"/>
      <c r="S225" s="47"/>
      <c r="T225" s="49">
        <f t="shared" si="27"/>
        <v>0</v>
      </c>
      <c r="U225" s="47">
        <v>0</v>
      </c>
      <c r="V225" s="47">
        <v>0</v>
      </c>
      <c r="W225" s="49">
        <f t="shared" si="28"/>
        <v>0</v>
      </c>
      <c r="X225" t="str">
        <f t="shared" si="29"/>
        <v>OK</v>
      </c>
      <c r="Y225" s="49">
        <f>SUMIF('ACFR 8'!B:B,Template!D:D,'ACFR 8'!F:F)</f>
        <v>0</v>
      </c>
      <c r="Z225" t="str">
        <f t="shared" si="30"/>
        <v>Add Retainage</v>
      </c>
      <c r="AA225" s="49">
        <f t="shared" si="24"/>
        <v>0</v>
      </c>
      <c r="AB225" t="str">
        <f t="shared" si="31"/>
        <v>No explanation is necessary</v>
      </c>
      <c r="AD225" s="6"/>
    </row>
    <row r="226" spans="5:30">
      <c r="E226" s="6" t="s">
        <v>35</v>
      </c>
      <c r="F226" t="str">
        <f t="shared" si="25"/>
        <v>Update Column E</v>
      </c>
      <c r="G226" s="6" t="s">
        <v>35</v>
      </c>
      <c r="H226" t="str">
        <f t="shared" si="26"/>
        <v>Update Column G</v>
      </c>
      <c r="R226" s="47"/>
      <c r="S226" s="47"/>
      <c r="T226" s="49">
        <f t="shared" si="27"/>
        <v>0</v>
      </c>
      <c r="U226" s="47">
        <v>0</v>
      </c>
      <c r="V226" s="47">
        <v>0</v>
      </c>
      <c r="W226" s="49">
        <f t="shared" si="28"/>
        <v>0</v>
      </c>
      <c r="X226" t="str">
        <f t="shared" si="29"/>
        <v>OK</v>
      </c>
      <c r="Y226" s="49">
        <f>SUMIF('ACFR 8'!B:B,Template!D:D,'ACFR 8'!F:F)</f>
        <v>0</v>
      </c>
      <c r="Z226" t="str">
        <f t="shared" si="30"/>
        <v>Add Retainage</v>
      </c>
      <c r="AA226" s="49">
        <f t="shared" si="24"/>
        <v>0</v>
      </c>
      <c r="AB226" t="str">
        <f t="shared" si="31"/>
        <v>No explanation is necessary</v>
      </c>
      <c r="AD226" s="6"/>
    </row>
    <row r="227" spans="5:30">
      <c r="E227" s="6" t="s">
        <v>35</v>
      </c>
      <c r="F227" t="str">
        <f t="shared" si="25"/>
        <v>Update Column E</v>
      </c>
      <c r="G227" s="6" t="s">
        <v>35</v>
      </c>
      <c r="H227" t="str">
        <f t="shared" si="26"/>
        <v>Update Column G</v>
      </c>
      <c r="R227" s="47"/>
      <c r="S227" s="47"/>
      <c r="T227" s="49">
        <f t="shared" si="27"/>
        <v>0</v>
      </c>
      <c r="U227" s="47">
        <v>0</v>
      </c>
      <c r="V227" s="47">
        <v>0</v>
      </c>
      <c r="W227" s="49">
        <f t="shared" si="28"/>
        <v>0</v>
      </c>
      <c r="X227" t="str">
        <f t="shared" si="29"/>
        <v>OK</v>
      </c>
      <c r="Y227" s="49">
        <f>SUMIF('ACFR 8'!B:B,Template!D:D,'ACFR 8'!F:F)</f>
        <v>0</v>
      </c>
      <c r="Z227" t="str">
        <f t="shared" si="30"/>
        <v>Add Retainage</v>
      </c>
      <c r="AA227" s="49">
        <f t="shared" si="24"/>
        <v>0</v>
      </c>
      <c r="AB227" t="str">
        <f t="shared" si="31"/>
        <v>No explanation is necessary</v>
      </c>
      <c r="AD227" s="6"/>
    </row>
    <row r="228" spans="5:30">
      <c r="E228" s="6" t="s">
        <v>35</v>
      </c>
      <c r="F228" t="str">
        <f t="shared" si="25"/>
        <v>Update Column E</v>
      </c>
      <c r="G228" s="6" t="s">
        <v>35</v>
      </c>
      <c r="H228" t="str">
        <f t="shared" si="26"/>
        <v>Update Column G</v>
      </c>
      <c r="R228" s="47"/>
      <c r="S228" s="47"/>
      <c r="T228" s="49">
        <f t="shared" si="27"/>
        <v>0</v>
      </c>
      <c r="U228" s="47">
        <v>0</v>
      </c>
      <c r="V228" s="47">
        <v>0</v>
      </c>
      <c r="W228" s="49">
        <f t="shared" si="28"/>
        <v>0</v>
      </c>
      <c r="X228" t="str">
        <f t="shared" si="29"/>
        <v>OK</v>
      </c>
      <c r="Y228" s="49">
        <f>SUMIF('ACFR 8'!B:B,Template!D:D,'ACFR 8'!F:F)</f>
        <v>0</v>
      </c>
      <c r="Z228" t="str">
        <f t="shared" si="30"/>
        <v>Add Retainage</v>
      </c>
      <c r="AA228" s="49">
        <f t="shared" si="24"/>
        <v>0</v>
      </c>
      <c r="AB228" t="str">
        <f t="shared" si="31"/>
        <v>No explanation is necessary</v>
      </c>
      <c r="AD228" s="6"/>
    </row>
    <row r="229" spans="5:30">
      <c r="E229" s="6" t="s">
        <v>35</v>
      </c>
      <c r="F229" t="str">
        <f t="shared" si="25"/>
        <v>Update Column E</v>
      </c>
      <c r="G229" s="6" t="s">
        <v>35</v>
      </c>
      <c r="H229" t="str">
        <f t="shared" si="26"/>
        <v>Update Column G</v>
      </c>
      <c r="R229" s="47"/>
      <c r="S229" s="47"/>
      <c r="T229" s="49">
        <f t="shared" si="27"/>
        <v>0</v>
      </c>
      <c r="U229" s="47">
        <v>0</v>
      </c>
      <c r="V229" s="47">
        <v>0</v>
      </c>
      <c r="W229" s="49">
        <f t="shared" si="28"/>
        <v>0</v>
      </c>
      <c r="X229" t="str">
        <f t="shared" si="29"/>
        <v>OK</v>
      </c>
      <c r="Y229" s="49">
        <f>SUMIF('ACFR 8'!B:B,Template!D:D,'ACFR 8'!F:F)</f>
        <v>0</v>
      </c>
      <c r="Z229" t="str">
        <f t="shared" si="30"/>
        <v>Add Retainage</v>
      </c>
      <c r="AA229" s="49">
        <f t="shared" si="24"/>
        <v>0</v>
      </c>
      <c r="AB229" t="str">
        <f t="shared" si="31"/>
        <v>No explanation is necessary</v>
      </c>
      <c r="AD229" s="6"/>
    </row>
    <row r="230" spans="5:30">
      <c r="E230" s="6" t="s">
        <v>35</v>
      </c>
      <c r="F230" t="str">
        <f t="shared" si="25"/>
        <v>Update Column E</v>
      </c>
      <c r="G230" s="6" t="s">
        <v>35</v>
      </c>
      <c r="H230" t="str">
        <f t="shared" si="26"/>
        <v>Update Column G</v>
      </c>
      <c r="R230" s="47"/>
      <c r="S230" s="47"/>
      <c r="T230" s="49">
        <f t="shared" si="27"/>
        <v>0</v>
      </c>
      <c r="U230" s="47">
        <v>0</v>
      </c>
      <c r="V230" s="47">
        <v>0</v>
      </c>
      <c r="W230" s="49">
        <f t="shared" si="28"/>
        <v>0</v>
      </c>
      <c r="X230" t="str">
        <f t="shared" si="29"/>
        <v>OK</v>
      </c>
      <c r="Y230" s="49">
        <f>SUMIF('ACFR 8'!B:B,Template!D:D,'ACFR 8'!F:F)</f>
        <v>0</v>
      </c>
      <c r="Z230" t="str">
        <f t="shared" si="30"/>
        <v>Add Retainage</v>
      </c>
      <c r="AA230" s="49">
        <f t="shared" si="24"/>
        <v>0</v>
      </c>
      <c r="AB230" t="str">
        <f t="shared" si="31"/>
        <v>No explanation is necessary</v>
      </c>
      <c r="AD230" s="6"/>
    </row>
    <row r="231" spans="5:30">
      <c r="E231" s="6" t="s">
        <v>35</v>
      </c>
      <c r="F231" t="str">
        <f t="shared" si="25"/>
        <v>Update Column E</v>
      </c>
      <c r="G231" s="6" t="s">
        <v>35</v>
      </c>
      <c r="H231" t="str">
        <f t="shared" si="26"/>
        <v>Update Column G</v>
      </c>
      <c r="R231" s="47"/>
      <c r="S231" s="47"/>
      <c r="T231" s="49">
        <f t="shared" si="27"/>
        <v>0</v>
      </c>
      <c r="U231" s="47">
        <v>0</v>
      </c>
      <c r="V231" s="47">
        <v>0</v>
      </c>
      <c r="W231" s="49">
        <f t="shared" si="28"/>
        <v>0</v>
      </c>
      <c r="X231" t="str">
        <f t="shared" si="29"/>
        <v>OK</v>
      </c>
      <c r="Y231" s="49">
        <f>SUMIF('ACFR 8'!B:B,Template!D:D,'ACFR 8'!F:F)</f>
        <v>0</v>
      </c>
      <c r="Z231" t="str">
        <f t="shared" si="30"/>
        <v>Add Retainage</v>
      </c>
      <c r="AA231" s="49">
        <f t="shared" si="24"/>
        <v>0</v>
      </c>
      <c r="AB231" t="str">
        <f t="shared" si="31"/>
        <v>No explanation is necessary</v>
      </c>
      <c r="AD231" s="6"/>
    </row>
    <row r="232" spans="5:30">
      <c r="E232" s="6" t="s">
        <v>35</v>
      </c>
      <c r="F232" t="str">
        <f t="shared" si="25"/>
        <v>Update Column E</v>
      </c>
      <c r="G232" s="6" t="s">
        <v>35</v>
      </c>
      <c r="H232" t="str">
        <f t="shared" si="26"/>
        <v>Update Column G</v>
      </c>
      <c r="R232" s="47"/>
      <c r="S232" s="47"/>
      <c r="T232" s="49">
        <f t="shared" si="27"/>
        <v>0</v>
      </c>
      <c r="U232" s="47">
        <v>0</v>
      </c>
      <c r="V232" s="47">
        <v>0</v>
      </c>
      <c r="W232" s="49">
        <f t="shared" si="28"/>
        <v>0</v>
      </c>
      <c r="X232" t="str">
        <f t="shared" si="29"/>
        <v>OK</v>
      </c>
      <c r="Y232" s="49">
        <f>SUMIF('ACFR 8'!B:B,Template!D:D,'ACFR 8'!F:F)</f>
        <v>0</v>
      </c>
      <c r="Z232" t="str">
        <f t="shared" si="30"/>
        <v>Add Retainage</v>
      </c>
      <c r="AA232" s="49">
        <f t="shared" si="24"/>
        <v>0</v>
      </c>
      <c r="AB232" t="str">
        <f t="shared" si="31"/>
        <v>No explanation is necessary</v>
      </c>
      <c r="AD232" s="6"/>
    </row>
    <row r="233" spans="5:30">
      <c r="E233" s="6" t="s">
        <v>35</v>
      </c>
      <c r="F233" t="str">
        <f t="shared" si="25"/>
        <v>Update Column E</v>
      </c>
      <c r="G233" s="6" t="s">
        <v>35</v>
      </c>
      <c r="H233" t="str">
        <f t="shared" si="26"/>
        <v>Update Column G</v>
      </c>
      <c r="R233" s="47"/>
      <c r="S233" s="47"/>
      <c r="T233" s="49">
        <f t="shared" si="27"/>
        <v>0</v>
      </c>
      <c r="U233" s="47">
        <v>0</v>
      </c>
      <c r="V233" s="47">
        <v>0</v>
      </c>
      <c r="W233" s="49">
        <f t="shared" si="28"/>
        <v>0</v>
      </c>
      <c r="X233" t="str">
        <f t="shared" si="29"/>
        <v>OK</v>
      </c>
      <c r="Y233" s="49">
        <f>SUMIF('ACFR 8'!B:B,Template!D:D,'ACFR 8'!F:F)</f>
        <v>0</v>
      </c>
      <c r="Z233" t="str">
        <f t="shared" si="30"/>
        <v>Add Retainage</v>
      </c>
      <c r="AA233" s="49">
        <f t="shared" si="24"/>
        <v>0</v>
      </c>
      <c r="AB233" t="str">
        <f t="shared" si="31"/>
        <v>No explanation is necessary</v>
      </c>
      <c r="AD233" s="6"/>
    </row>
    <row r="234" spans="5:30">
      <c r="E234" s="6" t="s">
        <v>35</v>
      </c>
      <c r="F234" t="str">
        <f t="shared" si="25"/>
        <v>Update Column E</v>
      </c>
      <c r="G234" s="6" t="s">
        <v>35</v>
      </c>
      <c r="H234" t="str">
        <f t="shared" si="26"/>
        <v>Update Column G</v>
      </c>
      <c r="R234" s="47"/>
      <c r="S234" s="47"/>
      <c r="T234" s="49">
        <f t="shared" si="27"/>
        <v>0</v>
      </c>
      <c r="U234" s="47">
        <v>0</v>
      </c>
      <c r="V234" s="47">
        <v>0</v>
      </c>
      <c r="W234" s="49">
        <f t="shared" si="28"/>
        <v>0</v>
      </c>
      <c r="X234" t="str">
        <f t="shared" si="29"/>
        <v>OK</v>
      </c>
      <c r="Y234" s="49">
        <f>SUMIF('ACFR 8'!B:B,Template!D:D,'ACFR 8'!F:F)</f>
        <v>0</v>
      </c>
      <c r="Z234" t="str">
        <f t="shared" si="30"/>
        <v>Add Retainage</v>
      </c>
      <c r="AA234" s="49">
        <f t="shared" si="24"/>
        <v>0</v>
      </c>
      <c r="AB234" t="str">
        <f t="shared" si="31"/>
        <v>No explanation is necessary</v>
      </c>
      <c r="AD234" s="6"/>
    </row>
    <row r="235" spans="5:30">
      <c r="E235" s="6" t="s">
        <v>35</v>
      </c>
      <c r="F235" t="str">
        <f t="shared" si="25"/>
        <v>Update Column E</v>
      </c>
      <c r="G235" s="6" t="s">
        <v>35</v>
      </c>
      <c r="H235" t="str">
        <f t="shared" si="26"/>
        <v>Update Column G</v>
      </c>
      <c r="R235" s="47"/>
      <c r="S235" s="47"/>
      <c r="T235" s="49">
        <f t="shared" si="27"/>
        <v>0</v>
      </c>
      <c r="U235" s="47">
        <v>0</v>
      </c>
      <c r="V235" s="47">
        <v>0</v>
      </c>
      <c r="W235" s="49">
        <f t="shared" si="28"/>
        <v>0</v>
      </c>
      <c r="X235" t="str">
        <f t="shared" si="29"/>
        <v>OK</v>
      </c>
      <c r="Y235" s="49">
        <f>SUMIF('ACFR 8'!B:B,Template!D:D,'ACFR 8'!F:F)</f>
        <v>0</v>
      </c>
      <c r="Z235" t="str">
        <f t="shared" si="30"/>
        <v>Add Retainage</v>
      </c>
      <c r="AA235" s="49">
        <f t="shared" si="24"/>
        <v>0</v>
      </c>
      <c r="AB235" t="str">
        <f t="shared" si="31"/>
        <v>No explanation is necessary</v>
      </c>
      <c r="AD235" s="6"/>
    </row>
    <row r="236" spans="5:30">
      <c r="E236" s="6" t="s">
        <v>35</v>
      </c>
      <c r="F236" t="str">
        <f t="shared" si="25"/>
        <v>Update Column E</v>
      </c>
      <c r="G236" s="6" t="s">
        <v>35</v>
      </c>
      <c r="H236" t="str">
        <f t="shared" si="26"/>
        <v>Update Column G</v>
      </c>
      <c r="R236" s="47"/>
      <c r="S236" s="47"/>
      <c r="T236" s="49">
        <f t="shared" si="27"/>
        <v>0</v>
      </c>
      <c r="U236" s="47">
        <v>0</v>
      </c>
      <c r="V236" s="47">
        <v>0</v>
      </c>
      <c r="W236" s="49">
        <f t="shared" si="28"/>
        <v>0</v>
      </c>
      <c r="X236" t="str">
        <f t="shared" si="29"/>
        <v>OK</v>
      </c>
      <c r="Y236" s="49">
        <f>SUMIF('ACFR 8'!B:B,Template!D:D,'ACFR 8'!F:F)</f>
        <v>0</v>
      </c>
      <c r="Z236" t="str">
        <f t="shared" si="30"/>
        <v>Add Retainage</v>
      </c>
      <c r="AA236" s="49">
        <f t="shared" si="24"/>
        <v>0</v>
      </c>
      <c r="AB236" t="str">
        <f t="shared" si="31"/>
        <v>No explanation is necessary</v>
      </c>
      <c r="AD236" s="6"/>
    </row>
    <row r="237" spans="5:30">
      <c r="E237" s="6" t="s">
        <v>35</v>
      </c>
      <c r="F237" t="str">
        <f t="shared" si="25"/>
        <v>Update Column E</v>
      </c>
      <c r="G237" s="6" t="s">
        <v>35</v>
      </c>
      <c r="H237" t="str">
        <f t="shared" si="26"/>
        <v>Update Column G</v>
      </c>
      <c r="R237" s="47"/>
      <c r="S237" s="47"/>
      <c r="T237" s="49">
        <f t="shared" si="27"/>
        <v>0</v>
      </c>
      <c r="U237" s="47">
        <v>0</v>
      </c>
      <c r="V237" s="47">
        <v>0</v>
      </c>
      <c r="W237" s="49">
        <f t="shared" si="28"/>
        <v>0</v>
      </c>
      <c r="X237" t="str">
        <f t="shared" si="29"/>
        <v>OK</v>
      </c>
      <c r="Y237" s="49">
        <f>SUMIF('ACFR 8'!B:B,Template!D:D,'ACFR 8'!F:F)</f>
        <v>0</v>
      </c>
      <c r="Z237" t="str">
        <f t="shared" si="30"/>
        <v>Add Retainage</v>
      </c>
      <c r="AA237" s="49">
        <f t="shared" si="24"/>
        <v>0</v>
      </c>
      <c r="AB237" t="str">
        <f t="shared" si="31"/>
        <v>No explanation is necessary</v>
      </c>
      <c r="AD237" s="6"/>
    </row>
    <row r="238" spans="5:30">
      <c r="E238" s="6" t="s">
        <v>35</v>
      </c>
      <c r="F238" t="str">
        <f t="shared" si="25"/>
        <v>Update Column E</v>
      </c>
      <c r="G238" s="6" t="s">
        <v>35</v>
      </c>
      <c r="H238" t="str">
        <f t="shared" si="26"/>
        <v>Update Column G</v>
      </c>
      <c r="R238" s="47"/>
      <c r="S238" s="47"/>
      <c r="T238" s="49">
        <f t="shared" si="27"/>
        <v>0</v>
      </c>
      <c r="U238" s="47">
        <v>0</v>
      </c>
      <c r="V238" s="47">
        <v>0</v>
      </c>
      <c r="W238" s="49">
        <f t="shared" si="28"/>
        <v>0</v>
      </c>
      <c r="X238" t="str">
        <f t="shared" si="29"/>
        <v>OK</v>
      </c>
      <c r="Y238" s="49">
        <f>SUMIF('ACFR 8'!B:B,Template!D:D,'ACFR 8'!F:F)</f>
        <v>0</v>
      </c>
      <c r="Z238" t="str">
        <f t="shared" si="30"/>
        <v>Add Retainage</v>
      </c>
      <c r="AA238" s="49">
        <f t="shared" si="24"/>
        <v>0</v>
      </c>
      <c r="AB238" t="str">
        <f t="shared" si="31"/>
        <v>No explanation is necessary</v>
      </c>
      <c r="AD238" s="6"/>
    </row>
    <row r="239" spans="5:30">
      <c r="E239" s="6" t="s">
        <v>35</v>
      </c>
      <c r="F239" t="str">
        <f t="shared" si="25"/>
        <v>Update Column E</v>
      </c>
      <c r="G239" s="6" t="s">
        <v>35</v>
      </c>
      <c r="H239" t="str">
        <f t="shared" si="26"/>
        <v>Update Column G</v>
      </c>
      <c r="R239" s="47"/>
      <c r="S239" s="47"/>
      <c r="T239" s="49">
        <f t="shared" si="27"/>
        <v>0</v>
      </c>
      <c r="U239" s="47">
        <v>0</v>
      </c>
      <c r="V239" s="47">
        <v>0</v>
      </c>
      <c r="W239" s="49">
        <f t="shared" si="28"/>
        <v>0</v>
      </c>
      <c r="X239" t="str">
        <f t="shared" si="29"/>
        <v>OK</v>
      </c>
      <c r="Y239" s="49">
        <f>SUMIF('ACFR 8'!B:B,Template!D:D,'ACFR 8'!F:F)</f>
        <v>0</v>
      </c>
      <c r="Z239" t="str">
        <f t="shared" si="30"/>
        <v>Add Retainage</v>
      </c>
      <c r="AA239" s="49">
        <f t="shared" si="24"/>
        <v>0</v>
      </c>
      <c r="AB239" t="str">
        <f t="shared" si="31"/>
        <v>No explanation is necessary</v>
      </c>
      <c r="AD239" s="6"/>
    </row>
    <row r="240" spans="5:30">
      <c r="E240" s="6" t="s">
        <v>35</v>
      </c>
      <c r="F240" t="str">
        <f t="shared" si="25"/>
        <v>Update Column E</v>
      </c>
      <c r="G240" s="6" t="s">
        <v>35</v>
      </c>
      <c r="H240" t="str">
        <f t="shared" si="26"/>
        <v>Update Column G</v>
      </c>
      <c r="R240" s="47"/>
      <c r="S240" s="47"/>
      <c r="T240" s="49">
        <f t="shared" si="27"/>
        <v>0</v>
      </c>
      <c r="U240" s="47">
        <v>0</v>
      </c>
      <c r="V240" s="47">
        <v>0</v>
      </c>
      <c r="W240" s="49">
        <f t="shared" si="28"/>
        <v>0</v>
      </c>
      <c r="X240" t="str">
        <f t="shared" si="29"/>
        <v>OK</v>
      </c>
      <c r="Y240" s="49">
        <f>SUMIF('ACFR 8'!B:B,Template!D:D,'ACFR 8'!F:F)</f>
        <v>0</v>
      </c>
      <c r="Z240" t="str">
        <f t="shared" si="30"/>
        <v>Add Retainage</v>
      </c>
      <c r="AA240" s="49">
        <f t="shared" si="24"/>
        <v>0</v>
      </c>
      <c r="AB240" t="str">
        <f t="shared" si="31"/>
        <v>No explanation is necessary</v>
      </c>
      <c r="AD240" s="6"/>
    </row>
    <row r="241" spans="5:30">
      <c r="E241" s="6" t="s">
        <v>35</v>
      </c>
      <c r="F241" t="str">
        <f t="shared" si="25"/>
        <v>Update Column E</v>
      </c>
      <c r="G241" s="6" t="s">
        <v>35</v>
      </c>
      <c r="H241" t="str">
        <f t="shared" si="26"/>
        <v>Update Column G</v>
      </c>
      <c r="R241" s="47"/>
      <c r="S241" s="47"/>
      <c r="T241" s="49">
        <f t="shared" si="27"/>
        <v>0</v>
      </c>
      <c r="U241" s="47">
        <v>0</v>
      </c>
      <c r="V241" s="47">
        <v>0</v>
      </c>
      <c r="W241" s="49">
        <f t="shared" si="28"/>
        <v>0</v>
      </c>
      <c r="X241" t="str">
        <f t="shared" si="29"/>
        <v>OK</v>
      </c>
      <c r="Y241" s="49">
        <f>SUMIF('ACFR 8'!B:B,Template!D:D,'ACFR 8'!F:F)</f>
        <v>0</v>
      </c>
      <c r="Z241" t="str">
        <f t="shared" si="30"/>
        <v>Add Retainage</v>
      </c>
      <c r="AA241" s="49">
        <f t="shared" si="24"/>
        <v>0</v>
      </c>
      <c r="AB241" t="str">
        <f t="shared" si="31"/>
        <v>No explanation is necessary</v>
      </c>
      <c r="AD241" s="6"/>
    </row>
    <row r="242" spans="5:30">
      <c r="E242" s="6" t="s">
        <v>35</v>
      </c>
      <c r="F242" t="str">
        <f t="shared" si="25"/>
        <v>Update Column E</v>
      </c>
      <c r="G242" s="6" t="s">
        <v>35</v>
      </c>
      <c r="H242" t="str">
        <f t="shared" si="26"/>
        <v>Update Column G</v>
      </c>
      <c r="R242" s="47"/>
      <c r="S242" s="47"/>
      <c r="T242" s="49">
        <f t="shared" si="27"/>
        <v>0</v>
      </c>
      <c r="U242" s="47">
        <v>0</v>
      </c>
      <c r="V242" s="47">
        <v>0</v>
      </c>
      <c r="W242" s="49">
        <f t="shared" si="28"/>
        <v>0</v>
      </c>
      <c r="X242" t="str">
        <f t="shared" si="29"/>
        <v>OK</v>
      </c>
      <c r="Y242" s="49">
        <f>SUMIF('ACFR 8'!B:B,Template!D:D,'ACFR 8'!F:F)</f>
        <v>0</v>
      </c>
      <c r="Z242" t="str">
        <f t="shared" si="30"/>
        <v>Add Retainage</v>
      </c>
      <c r="AA242" s="49">
        <f t="shared" si="24"/>
        <v>0</v>
      </c>
      <c r="AB242" t="str">
        <f t="shared" si="31"/>
        <v>No explanation is necessary</v>
      </c>
      <c r="AD242" s="6"/>
    </row>
    <row r="243" spans="5:30">
      <c r="E243" s="6" t="s">
        <v>35</v>
      </c>
      <c r="F243" t="str">
        <f t="shared" si="25"/>
        <v>Update Column E</v>
      </c>
      <c r="G243" s="6" t="s">
        <v>35</v>
      </c>
      <c r="H243" t="str">
        <f t="shared" si="26"/>
        <v>Update Column G</v>
      </c>
      <c r="R243" s="47"/>
      <c r="S243" s="47"/>
      <c r="T243" s="49">
        <f t="shared" si="27"/>
        <v>0</v>
      </c>
      <c r="U243" s="47">
        <v>0</v>
      </c>
      <c r="V243" s="47">
        <v>0</v>
      </c>
      <c r="W243" s="49">
        <f t="shared" si="28"/>
        <v>0</v>
      </c>
      <c r="X243" t="str">
        <f t="shared" si="29"/>
        <v>OK</v>
      </c>
      <c r="Y243" s="49">
        <f>SUMIF('ACFR 8'!B:B,Template!D:D,'ACFR 8'!F:F)</f>
        <v>0</v>
      </c>
      <c r="Z243" t="str">
        <f t="shared" si="30"/>
        <v>Add Retainage</v>
      </c>
      <c r="AA243" s="49">
        <f t="shared" si="24"/>
        <v>0</v>
      </c>
      <c r="AB243" t="str">
        <f t="shared" si="31"/>
        <v>No explanation is necessary</v>
      </c>
      <c r="AD243" s="6"/>
    </row>
    <row r="244" spans="5:30">
      <c r="E244" s="6" t="s">
        <v>35</v>
      </c>
      <c r="F244" t="str">
        <f t="shared" si="25"/>
        <v>Update Column E</v>
      </c>
      <c r="G244" s="6" t="s">
        <v>35</v>
      </c>
      <c r="H244" t="str">
        <f t="shared" si="26"/>
        <v>Update Column G</v>
      </c>
      <c r="R244" s="47"/>
      <c r="S244" s="47"/>
      <c r="T244" s="49">
        <f t="shared" si="27"/>
        <v>0</v>
      </c>
      <c r="U244" s="47">
        <v>0</v>
      </c>
      <c r="V244" s="47">
        <v>0</v>
      </c>
      <c r="W244" s="49">
        <f t="shared" si="28"/>
        <v>0</v>
      </c>
      <c r="X244" t="str">
        <f t="shared" si="29"/>
        <v>OK</v>
      </c>
      <c r="Y244" s="49">
        <f>SUMIF('ACFR 8'!B:B,Template!D:D,'ACFR 8'!F:F)</f>
        <v>0</v>
      </c>
      <c r="Z244" t="str">
        <f t="shared" si="30"/>
        <v>Add Retainage</v>
      </c>
      <c r="AA244" s="49">
        <f t="shared" si="24"/>
        <v>0</v>
      </c>
      <c r="AB244" t="str">
        <f t="shared" si="31"/>
        <v>No explanation is necessary</v>
      </c>
      <c r="AD244" s="6"/>
    </row>
    <row r="245" spans="5:30">
      <c r="E245" s="6" t="s">
        <v>35</v>
      </c>
      <c r="F245" t="str">
        <f t="shared" si="25"/>
        <v>Update Column E</v>
      </c>
      <c r="G245" s="6" t="s">
        <v>35</v>
      </c>
      <c r="H245" t="str">
        <f t="shared" si="26"/>
        <v>Update Column G</v>
      </c>
      <c r="R245" s="47"/>
      <c r="S245" s="47"/>
      <c r="T245" s="49">
        <f t="shared" si="27"/>
        <v>0</v>
      </c>
      <c r="U245" s="47">
        <v>0</v>
      </c>
      <c r="V245" s="47">
        <v>0</v>
      </c>
      <c r="W245" s="49">
        <f t="shared" si="28"/>
        <v>0</v>
      </c>
      <c r="X245" t="str">
        <f t="shared" si="29"/>
        <v>OK</v>
      </c>
      <c r="Y245" s="49">
        <f>SUMIF('ACFR 8'!B:B,Template!D:D,'ACFR 8'!F:F)</f>
        <v>0</v>
      </c>
      <c r="Z245" t="str">
        <f t="shared" si="30"/>
        <v>Add Retainage</v>
      </c>
      <c r="AA245" s="49">
        <f t="shared" si="24"/>
        <v>0</v>
      </c>
      <c r="AB245" t="str">
        <f t="shared" si="31"/>
        <v>No explanation is necessary</v>
      </c>
      <c r="AD245" s="6"/>
    </row>
    <row r="246" spans="5:30">
      <c r="E246" s="6" t="s">
        <v>35</v>
      </c>
      <c r="F246" t="str">
        <f t="shared" si="25"/>
        <v>Update Column E</v>
      </c>
      <c r="G246" s="6" t="s">
        <v>35</v>
      </c>
      <c r="H246" t="str">
        <f t="shared" si="26"/>
        <v>Update Column G</v>
      </c>
      <c r="R246" s="47"/>
      <c r="S246" s="47"/>
      <c r="T246" s="49">
        <f t="shared" si="27"/>
        <v>0</v>
      </c>
      <c r="U246" s="47">
        <v>0</v>
      </c>
      <c r="V246" s="47">
        <v>0</v>
      </c>
      <c r="W246" s="49">
        <f t="shared" si="28"/>
        <v>0</v>
      </c>
      <c r="X246" t="str">
        <f t="shared" si="29"/>
        <v>OK</v>
      </c>
      <c r="Y246" s="49">
        <f>SUMIF('ACFR 8'!B:B,Template!D:D,'ACFR 8'!F:F)</f>
        <v>0</v>
      </c>
      <c r="Z246" t="str">
        <f t="shared" si="30"/>
        <v>Add Retainage</v>
      </c>
      <c r="AA246" s="49">
        <f t="shared" si="24"/>
        <v>0</v>
      </c>
      <c r="AB246" t="str">
        <f t="shared" si="31"/>
        <v>No explanation is necessary</v>
      </c>
      <c r="AD246" s="6"/>
    </row>
    <row r="247" spans="5:30">
      <c r="E247" s="6" t="s">
        <v>35</v>
      </c>
      <c r="F247" t="str">
        <f t="shared" si="25"/>
        <v>Update Column E</v>
      </c>
      <c r="G247" s="6" t="s">
        <v>35</v>
      </c>
      <c r="H247" t="str">
        <f t="shared" si="26"/>
        <v>Update Column G</v>
      </c>
      <c r="R247" s="47"/>
      <c r="S247" s="47"/>
      <c r="T247" s="49">
        <f t="shared" si="27"/>
        <v>0</v>
      </c>
      <c r="U247" s="47">
        <v>0</v>
      </c>
      <c r="V247" s="47">
        <v>0</v>
      </c>
      <c r="W247" s="49">
        <f t="shared" si="28"/>
        <v>0</v>
      </c>
      <c r="X247" t="str">
        <f t="shared" si="29"/>
        <v>OK</v>
      </c>
      <c r="Y247" s="49">
        <f>SUMIF('ACFR 8'!B:B,Template!D:D,'ACFR 8'!F:F)</f>
        <v>0</v>
      </c>
      <c r="Z247" t="str">
        <f t="shared" si="30"/>
        <v>Add Retainage</v>
      </c>
      <c r="AA247" s="49">
        <f t="shared" si="24"/>
        <v>0</v>
      </c>
      <c r="AB247" t="str">
        <f t="shared" si="31"/>
        <v>No explanation is necessary</v>
      </c>
      <c r="AD247" s="6"/>
    </row>
    <row r="248" spans="5:30">
      <c r="E248" s="6" t="s">
        <v>35</v>
      </c>
      <c r="F248" t="str">
        <f t="shared" si="25"/>
        <v>Update Column E</v>
      </c>
      <c r="G248" s="6" t="s">
        <v>35</v>
      </c>
      <c r="H248" t="str">
        <f t="shared" si="26"/>
        <v>Update Column G</v>
      </c>
      <c r="R248" s="47"/>
      <c r="S248" s="47"/>
      <c r="T248" s="49">
        <f t="shared" si="27"/>
        <v>0</v>
      </c>
      <c r="U248" s="47">
        <v>0</v>
      </c>
      <c r="V248" s="47">
        <v>0</v>
      </c>
      <c r="W248" s="49">
        <f t="shared" si="28"/>
        <v>0</v>
      </c>
      <c r="X248" t="str">
        <f t="shared" si="29"/>
        <v>OK</v>
      </c>
      <c r="Y248" s="49">
        <f>SUMIF('ACFR 8'!B:B,Template!D:D,'ACFR 8'!F:F)</f>
        <v>0</v>
      </c>
      <c r="Z248" t="str">
        <f t="shared" si="30"/>
        <v>Add Retainage</v>
      </c>
      <c r="AA248" s="49">
        <f t="shared" si="24"/>
        <v>0</v>
      </c>
      <c r="AB248" t="str">
        <f t="shared" si="31"/>
        <v>No explanation is necessary</v>
      </c>
      <c r="AD248" s="6"/>
    </row>
    <row r="249" spans="5:30">
      <c r="E249" s="6" t="s">
        <v>35</v>
      </c>
      <c r="F249" t="str">
        <f t="shared" si="25"/>
        <v>Update Column E</v>
      </c>
      <c r="G249" s="6" t="s">
        <v>35</v>
      </c>
      <c r="H249" t="str">
        <f t="shared" si="26"/>
        <v>Update Column G</v>
      </c>
      <c r="R249" s="47"/>
      <c r="S249" s="47"/>
      <c r="T249" s="49">
        <f t="shared" si="27"/>
        <v>0</v>
      </c>
      <c r="U249" s="47">
        <v>0</v>
      </c>
      <c r="V249" s="47">
        <v>0</v>
      </c>
      <c r="W249" s="49">
        <f t="shared" si="28"/>
        <v>0</v>
      </c>
      <c r="X249" t="str">
        <f t="shared" si="29"/>
        <v>OK</v>
      </c>
      <c r="Y249" s="49">
        <f>SUMIF('ACFR 8'!B:B,Template!D:D,'ACFR 8'!F:F)</f>
        <v>0</v>
      </c>
      <c r="Z249" t="str">
        <f t="shared" si="30"/>
        <v>Add Retainage</v>
      </c>
      <c r="AA249" s="49">
        <f t="shared" si="24"/>
        <v>0</v>
      </c>
      <c r="AB249" t="str">
        <f t="shared" si="31"/>
        <v>No explanation is necessary</v>
      </c>
      <c r="AD249" s="6"/>
    </row>
    <row r="250" spans="5:30">
      <c r="E250" s="6" t="s">
        <v>35</v>
      </c>
      <c r="F250" t="str">
        <f t="shared" si="25"/>
        <v>Update Column E</v>
      </c>
      <c r="G250" s="6" t="s">
        <v>35</v>
      </c>
      <c r="H250" t="str">
        <f t="shared" si="26"/>
        <v>Update Column G</v>
      </c>
      <c r="R250" s="47"/>
      <c r="S250" s="47"/>
      <c r="T250" s="49">
        <f t="shared" si="27"/>
        <v>0</v>
      </c>
      <c r="U250" s="47">
        <v>0</v>
      </c>
      <c r="V250" s="47">
        <v>0</v>
      </c>
      <c r="W250" s="49">
        <f t="shared" si="28"/>
        <v>0</v>
      </c>
      <c r="X250" t="str">
        <f t="shared" si="29"/>
        <v>OK</v>
      </c>
      <c r="Y250" s="49">
        <f>SUMIF('ACFR 8'!B:B,Template!D:D,'ACFR 8'!F:F)</f>
        <v>0</v>
      </c>
      <c r="Z250" t="str">
        <f t="shared" si="30"/>
        <v>Add Retainage</v>
      </c>
      <c r="AA250" s="49">
        <f t="shared" si="24"/>
        <v>0</v>
      </c>
      <c r="AB250" t="str">
        <f t="shared" si="31"/>
        <v>No explanation is necessary</v>
      </c>
      <c r="AD250" s="6"/>
    </row>
    <row r="251" spans="5:30">
      <c r="E251" s="6" t="s">
        <v>35</v>
      </c>
      <c r="F251" t="str">
        <f t="shared" si="25"/>
        <v>Update Column E</v>
      </c>
      <c r="G251" s="6" t="s">
        <v>35</v>
      </c>
      <c r="H251" t="str">
        <f t="shared" si="26"/>
        <v>Update Column G</v>
      </c>
      <c r="R251" s="47"/>
      <c r="S251" s="47"/>
      <c r="T251" s="49">
        <f t="shared" si="27"/>
        <v>0</v>
      </c>
      <c r="U251" s="47">
        <v>0</v>
      </c>
      <c r="V251" s="47">
        <v>0</v>
      </c>
      <c r="W251" s="49">
        <f t="shared" si="28"/>
        <v>0</v>
      </c>
      <c r="X251" t="str">
        <f t="shared" si="29"/>
        <v>OK</v>
      </c>
      <c r="Y251" s="49">
        <f>SUMIF('ACFR 8'!B:B,Template!D:D,'ACFR 8'!F:F)</f>
        <v>0</v>
      </c>
      <c r="Z251" t="str">
        <f t="shared" si="30"/>
        <v>Add Retainage</v>
      </c>
      <c r="AA251" s="49">
        <f t="shared" si="24"/>
        <v>0</v>
      </c>
      <c r="AB251" t="str">
        <f t="shared" si="31"/>
        <v>No explanation is necessary</v>
      </c>
      <c r="AD251" s="6"/>
    </row>
    <row r="252" spans="5:30">
      <c r="E252" s="6" t="s">
        <v>35</v>
      </c>
      <c r="F252" t="str">
        <f t="shared" si="25"/>
        <v>Update Column E</v>
      </c>
      <c r="G252" s="6" t="s">
        <v>35</v>
      </c>
      <c r="H252" t="str">
        <f t="shared" si="26"/>
        <v>Update Column G</v>
      </c>
      <c r="R252" s="47"/>
      <c r="S252" s="47"/>
      <c r="T252" s="49">
        <f t="shared" si="27"/>
        <v>0</v>
      </c>
      <c r="U252" s="47">
        <v>0</v>
      </c>
      <c r="V252" s="47">
        <v>0</v>
      </c>
      <c r="W252" s="49">
        <f t="shared" si="28"/>
        <v>0</v>
      </c>
      <c r="X252" t="str">
        <f t="shared" si="29"/>
        <v>OK</v>
      </c>
      <c r="Y252" s="49">
        <f>SUMIF('ACFR 8'!B:B,Template!D:D,'ACFR 8'!F:F)</f>
        <v>0</v>
      </c>
      <c r="Z252" t="str">
        <f t="shared" si="30"/>
        <v>Add Retainage</v>
      </c>
      <c r="AA252" s="49">
        <f t="shared" si="24"/>
        <v>0</v>
      </c>
      <c r="AB252" t="str">
        <f t="shared" si="31"/>
        <v>No explanation is necessary</v>
      </c>
      <c r="AD252" s="6"/>
    </row>
    <row r="253" spans="5:30">
      <c r="E253" s="6" t="s">
        <v>35</v>
      </c>
      <c r="F253" t="str">
        <f t="shared" si="25"/>
        <v>Update Column E</v>
      </c>
      <c r="G253" s="6" t="s">
        <v>35</v>
      </c>
      <c r="H253" t="str">
        <f t="shared" si="26"/>
        <v>Update Column G</v>
      </c>
      <c r="R253" s="47"/>
      <c r="S253" s="47"/>
      <c r="T253" s="49">
        <f t="shared" si="27"/>
        <v>0</v>
      </c>
      <c r="U253" s="47">
        <v>0</v>
      </c>
      <c r="V253" s="47">
        <v>0</v>
      </c>
      <c r="W253" s="49">
        <f t="shared" si="28"/>
        <v>0</v>
      </c>
      <c r="X253" t="str">
        <f t="shared" si="29"/>
        <v>OK</v>
      </c>
      <c r="Y253" s="49">
        <f>SUMIF('ACFR 8'!B:B,Template!D:D,'ACFR 8'!F:F)</f>
        <v>0</v>
      </c>
      <c r="Z253" t="str">
        <f t="shared" si="30"/>
        <v>Add Retainage</v>
      </c>
      <c r="AA253" s="49">
        <f t="shared" si="24"/>
        <v>0</v>
      </c>
      <c r="AB253" t="str">
        <f t="shared" si="31"/>
        <v>No explanation is necessary</v>
      </c>
      <c r="AD253" s="6"/>
    </row>
    <row r="254" spans="5:30">
      <c r="E254" s="6" t="s">
        <v>35</v>
      </c>
      <c r="F254" t="str">
        <f t="shared" si="25"/>
        <v>Update Column E</v>
      </c>
      <c r="G254" s="6" t="s">
        <v>35</v>
      </c>
      <c r="H254" t="str">
        <f t="shared" si="26"/>
        <v>Update Column G</v>
      </c>
      <c r="R254" s="47"/>
      <c r="S254" s="47"/>
      <c r="T254" s="49">
        <f t="shared" si="27"/>
        <v>0</v>
      </c>
      <c r="U254" s="47">
        <v>0</v>
      </c>
      <c r="V254" s="47">
        <v>0</v>
      </c>
      <c r="W254" s="49">
        <f t="shared" si="28"/>
        <v>0</v>
      </c>
      <c r="X254" t="str">
        <f t="shared" si="29"/>
        <v>OK</v>
      </c>
      <c r="Y254" s="49">
        <f>SUMIF('ACFR 8'!B:B,Template!D:D,'ACFR 8'!F:F)</f>
        <v>0</v>
      </c>
      <c r="Z254" t="str">
        <f t="shared" si="30"/>
        <v>Add Retainage</v>
      </c>
      <c r="AA254" s="49">
        <f t="shared" si="24"/>
        <v>0</v>
      </c>
      <c r="AB254" t="str">
        <f t="shared" si="31"/>
        <v>No explanation is necessary</v>
      </c>
      <c r="AD254" s="6"/>
    </row>
    <row r="255" spans="5:30">
      <c r="E255" s="6" t="s">
        <v>35</v>
      </c>
      <c r="F255" t="str">
        <f t="shared" si="25"/>
        <v>Update Column E</v>
      </c>
      <c r="G255" s="6" t="s">
        <v>35</v>
      </c>
      <c r="H255" t="str">
        <f t="shared" si="26"/>
        <v>Update Column G</v>
      </c>
      <c r="R255" s="47"/>
      <c r="S255" s="47"/>
      <c r="T255" s="49">
        <f t="shared" si="27"/>
        <v>0</v>
      </c>
      <c r="U255" s="47">
        <v>0</v>
      </c>
      <c r="V255" s="47">
        <v>0</v>
      </c>
      <c r="W255" s="49">
        <f t="shared" si="28"/>
        <v>0</v>
      </c>
      <c r="X255" t="str">
        <f t="shared" si="29"/>
        <v>OK</v>
      </c>
      <c r="Y255" s="49">
        <f>SUMIF('ACFR 8'!B:B,Template!D:D,'ACFR 8'!F:F)</f>
        <v>0</v>
      </c>
      <c r="Z255" t="str">
        <f t="shared" si="30"/>
        <v>Add Retainage</v>
      </c>
      <c r="AA255" s="49">
        <f t="shared" si="24"/>
        <v>0</v>
      </c>
      <c r="AB255" t="str">
        <f t="shared" si="31"/>
        <v>No explanation is necessary</v>
      </c>
      <c r="AD255" s="6"/>
    </row>
    <row r="256" spans="5:30">
      <c r="E256" s="6" t="s">
        <v>35</v>
      </c>
      <c r="F256" t="str">
        <f t="shared" si="25"/>
        <v>Update Column E</v>
      </c>
      <c r="G256" s="6" t="s">
        <v>35</v>
      </c>
      <c r="H256" t="str">
        <f t="shared" si="26"/>
        <v>Update Column G</v>
      </c>
      <c r="R256" s="47"/>
      <c r="S256" s="47"/>
      <c r="T256" s="49">
        <f t="shared" si="27"/>
        <v>0</v>
      </c>
      <c r="U256" s="47">
        <v>0</v>
      </c>
      <c r="V256" s="47">
        <v>0</v>
      </c>
      <c r="W256" s="49">
        <f t="shared" si="28"/>
        <v>0</v>
      </c>
      <c r="X256" t="str">
        <f t="shared" si="29"/>
        <v>OK</v>
      </c>
      <c r="Y256" s="49">
        <f>SUMIF('ACFR 8'!B:B,Template!D:D,'ACFR 8'!F:F)</f>
        <v>0</v>
      </c>
      <c r="Z256" t="str">
        <f t="shared" si="30"/>
        <v>Add Retainage</v>
      </c>
      <c r="AA256" s="49">
        <f t="shared" si="24"/>
        <v>0</v>
      </c>
      <c r="AB256" t="str">
        <f t="shared" si="31"/>
        <v>No explanation is necessary</v>
      </c>
      <c r="AD256" s="6"/>
    </row>
    <row r="257" spans="5:30">
      <c r="E257" s="6" t="s">
        <v>35</v>
      </c>
      <c r="F257" t="str">
        <f t="shared" si="25"/>
        <v>Update Column E</v>
      </c>
      <c r="G257" s="6" t="s">
        <v>35</v>
      </c>
      <c r="H257" t="str">
        <f t="shared" si="26"/>
        <v>Update Column G</v>
      </c>
      <c r="R257" s="47"/>
      <c r="S257" s="47"/>
      <c r="T257" s="49">
        <f t="shared" si="27"/>
        <v>0</v>
      </c>
      <c r="U257" s="47">
        <v>0</v>
      </c>
      <c r="V257" s="47">
        <v>0</v>
      </c>
      <c r="W257" s="49">
        <f t="shared" si="28"/>
        <v>0</v>
      </c>
      <c r="X257" t="str">
        <f t="shared" si="29"/>
        <v>OK</v>
      </c>
      <c r="Y257" s="49">
        <f>SUMIF('ACFR 8'!B:B,Template!D:D,'ACFR 8'!F:F)</f>
        <v>0</v>
      </c>
      <c r="Z257" t="str">
        <f t="shared" si="30"/>
        <v>Add Retainage</v>
      </c>
      <c r="AA257" s="49">
        <f t="shared" si="24"/>
        <v>0</v>
      </c>
      <c r="AB257" t="str">
        <f t="shared" si="31"/>
        <v>No explanation is necessary</v>
      </c>
      <c r="AD257" s="6"/>
    </row>
    <row r="258" spans="5:30">
      <c r="E258" s="6" t="s">
        <v>35</v>
      </c>
      <c r="F258" t="str">
        <f t="shared" si="25"/>
        <v>Update Column E</v>
      </c>
      <c r="G258" s="6" t="s">
        <v>35</v>
      </c>
      <c r="H258" t="str">
        <f t="shared" si="26"/>
        <v>Update Column G</v>
      </c>
      <c r="R258" s="47"/>
      <c r="S258" s="47"/>
      <c r="T258" s="49">
        <f t="shared" si="27"/>
        <v>0</v>
      </c>
      <c r="U258" s="47">
        <v>0</v>
      </c>
      <c r="V258" s="47">
        <v>0</v>
      </c>
      <c r="W258" s="49">
        <f t="shared" si="28"/>
        <v>0</v>
      </c>
      <c r="X258" t="str">
        <f t="shared" si="29"/>
        <v>OK</v>
      </c>
      <c r="Y258" s="49">
        <f>SUMIF('ACFR 8'!B:B,Template!D:D,'ACFR 8'!F:F)</f>
        <v>0</v>
      </c>
      <c r="Z258" t="str">
        <f t="shared" si="30"/>
        <v>Add Retainage</v>
      </c>
      <c r="AA258" s="49">
        <f t="shared" si="24"/>
        <v>0</v>
      </c>
      <c r="AB258" t="str">
        <f t="shared" si="31"/>
        <v>No explanation is necessary</v>
      </c>
      <c r="AD258" s="6"/>
    </row>
    <row r="259" spans="5:30">
      <c r="E259" s="6" t="s">
        <v>35</v>
      </c>
      <c r="F259" t="str">
        <f t="shared" si="25"/>
        <v>Update Column E</v>
      </c>
      <c r="G259" s="6" t="s">
        <v>35</v>
      </c>
      <c r="H259" t="str">
        <f t="shared" si="26"/>
        <v>Update Column G</v>
      </c>
      <c r="R259" s="47"/>
      <c r="S259" s="47"/>
      <c r="T259" s="49">
        <f t="shared" si="27"/>
        <v>0</v>
      </c>
      <c r="U259" s="47">
        <v>0</v>
      </c>
      <c r="V259" s="47">
        <v>0</v>
      </c>
      <c r="W259" s="49">
        <f t="shared" si="28"/>
        <v>0</v>
      </c>
      <c r="X259" t="str">
        <f t="shared" si="29"/>
        <v>OK</v>
      </c>
      <c r="Y259" s="49">
        <f>SUMIF('ACFR 8'!B:B,Template!D:D,'ACFR 8'!F:F)</f>
        <v>0</v>
      </c>
      <c r="Z259" t="str">
        <f t="shared" si="30"/>
        <v>Add Retainage</v>
      </c>
      <c r="AA259" s="49">
        <f t="shared" si="24"/>
        <v>0</v>
      </c>
      <c r="AB259" t="str">
        <f t="shared" si="31"/>
        <v>No explanation is necessary</v>
      </c>
      <c r="AD259" s="6"/>
    </row>
    <row r="260" spans="5:30">
      <c r="E260" s="6" t="s">
        <v>35</v>
      </c>
      <c r="F260" t="str">
        <f t="shared" si="25"/>
        <v>Update Column E</v>
      </c>
      <c r="G260" s="6" t="s">
        <v>35</v>
      </c>
      <c r="H260" t="str">
        <f t="shared" si="26"/>
        <v>Update Column G</v>
      </c>
      <c r="R260" s="47"/>
      <c r="S260" s="47"/>
      <c r="T260" s="49">
        <f t="shared" si="27"/>
        <v>0</v>
      </c>
      <c r="U260" s="47">
        <v>0</v>
      </c>
      <c r="V260" s="47">
        <v>0</v>
      </c>
      <c r="W260" s="49">
        <f t="shared" si="28"/>
        <v>0</v>
      </c>
      <c r="X260" t="str">
        <f t="shared" si="29"/>
        <v>OK</v>
      </c>
      <c r="Y260" s="49">
        <f>SUMIF('ACFR 8'!B:B,Template!D:D,'ACFR 8'!F:F)</f>
        <v>0</v>
      </c>
      <c r="Z260" t="str">
        <f t="shared" si="30"/>
        <v>Add Retainage</v>
      </c>
      <c r="AA260" s="49">
        <f t="shared" si="24"/>
        <v>0</v>
      </c>
      <c r="AB260" t="str">
        <f t="shared" si="31"/>
        <v>No explanation is necessary</v>
      </c>
      <c r="AD260" s="6"/>
    </row>
    <row r="261" spans="5:30">
      <c r="E261" s="6" t="s">
        <v>35</v>
      </c>
      <c r="F261" t="str">
        <f t="shared" si="25"/>
        <v>Update Column E</v>
      </c>
      <c r="G261" s="6" t="s">
        <v>35</v>
      </c>
      <c r="H261" t="str">
        <f t="shared" si="26"/>
        <v>Update Column G</v>
      </c>
      <c r="R261" s="47"/>
      <c r="S261" s="47"/>
      <c r="T261" s="49">
        <f t="shared" si="27"/>
        <v>0</v>
      </c>
      <c r="U261" s="47">
        <v>0</v>
      </c>
      <c r="V261" s="47">
        <v>0</v>
      </c>
      <c r="W261" s="49">
        <f t="shared" si="28"/>
        <v>0</v>
      </c>
      <c r="X261" t="str">
        <f t="shared" si="29"/>
        <v>OK</v>
      </c>
      <c r="Y261" s="49">
        <f>SUMIF('ACFR 8'!B:B,Template!D:D,'ACFR 8'!F:F)</f>
        <v>0</v>
      </c>
      <c r="Z261" t="str">
        <f t="shared" si="30"/>
        <v>Add Retainage</v>
      </c>
      <c r="AA261" s="49">
        <f t="shared" si="24"/>
        <v>0</v>
      </c>
      <c r="AB261" t="str">
        <f t="shared" si="31"/>
        <v>No explanation is necessary</v>
      </c>
      <c r="AD261" s="6"/>
    </row>
    <row r="262" spans="5:30">
      <c r="E262" s="6" t="s">
        <v>35</v>
      </c>
      <c r="F262" t="str">
        <f t="shared" si="25"/>
        <v>Update Column E</v>
      </c>
      <c r="G262" s="6" t="s">
        <v>35</v>
      </c>
      <c r="H262" t="str">
        <f t="shared" si="26"/>
        <v>Update Column G</v>
      </c>
      <c r="R262" s="47"/>
      <c r="S262" s="47"/>
      <c r="T262" s="49">
        <f t="shared" si="27"/>
        <v>0</v>
      </c>
      <c r="U262" s="47">
        <v>0</v>
      </c>
      <c r="V262" s="47">
        <v>0</v>
      </c>
      <c r="W262" s="49">
        <f t="shared" si="28"/>
        <v>0</v>
      </c>
      <c r="X262" t="str">
        <f t="shared" si="29"/>
        <v>OK</v>
      </c>
      <c r="Y262" s="49">
        <f>SUMIF('ACFR 8'!B:B,Template!D:D,'ACFR 8'!F:F)</f>
        <v>0</v>
      </c>
      <c r="Z262" t="str">
        <f t="shared" si="30"/>
        <v>Add Retainage</v>
      </c>
      <c r="AA262" s="49">
        <f t="shared" si="24"/>
        <v>0</v>
      </c>
      <c r="AB262" t="str">
        <f t="shared" si="31"/>
        <v>No explanation is necessary</v>
      </c>
      <c r="AD262" s="6"/>
    </row>
    <row r="263" spans="5:30">
      <c r="E263" s="6" t="s">
        <v>35</v>
      </c>
      <c r="F263" t="str">
        <f t="shared" si="25"/>
        <v>Update Column E</v>
      </c>
      <c r="G263" s="6" t="s">
        <v>35</v>
      </c>
      <c r="H263" t="str">
        <f t="shared" si="26"/>
        <v>Update Column G</v>
      </c>
      <c r="R263" s="47"/>
      <c r="S263" s="47"/>
      <c r="T263" s="49">
        <f t="shared" si="27"/>
        <v>0</v>
      </c>
      <c r="U263" s="47">
        <v>0</v>
      </c>
      <c r="V263" s="47">
        <v>0</v>
      </c>
      <c r="W263" s="49">
        <f t="shared" si="28"/>
        <v>0</v>
      </c>
      <c r="X263" t="str">
        <f t="shared" si="29"/>
        <v>OK</v>
      </c>
      <c r="Y263" s="49">
        <f>SUMIF('ACFR 8'!B:B,Template!D:D,'ACFR 8'!F:F)</f>
        <v>0</v>
      </c>
      <c r="Z263" t="str">
        <f t="shared" si="30"/>
        <v>Add Retainage</v>
      </c>
      <c r="AA263" s="49">
        <f t="shared" si="24"/>
        <v>0</v>
      </c>
      <c r="AB263" t="str">
        <f t="shared" si="31"/>
        <v>No explanation is necessary</v>
      </c>
      <c r="AD263" s="6"/>
    </row>
    <row r="264" spans="5:30">
      <c r="E264" s="6" t="s">
        <v>35</v>
      </c>
      <c r="F264" t="str">
        <f t="shared" si="25"/>
        <v>Update Column E</v>
      </c>
      <c r="G264" s="6" t="s">
        <v>35</v>
      </c>
      <c r="H264" t="str">
        <f t="shared" si="26"/>
        <v>Update Column G</v>
      </c>
      <c r="R264" s="47"/>
      <c r="S264" s="47"/>
      <c r="T264" s="49">
        <f t="shared" si="27"/>
        <v>0</v>
      </c>
      <c r="U264" s="47">
        <v>0</v>
      </c>
      <c r="V264" s="47">
        <v>0</v>
      </c>
      <c r="W264" s="49">
        <f t="shared" si="28"/>
        <v>0</v>
      </c>
      <c r="X264" t="str">
        <f t="shared" si="29"/>
        <v>OK</v>
      </c>
      <c r="Y264" s="49">
        <f>SUMIF('ACFR 8'!B:B,Template!D:D,'ACFR 8'!F:F)</f>
        <v>0</v>
      </c>
      <c r="Z264" t="str">
        <f t="shared" si="30"/>
        <v>Add Retainage</v>
      </c>
      <c r="AA264" s="49">
        <f t="shared" si="24"/>
        <v>0</v>
      </c>
      <c r="AB264" t="str">
        <f t="shared" si="31"/>
        <v>No explanation is necessary</v>
      </c>
      <c r="AD264" s="6"/>
    </row>
    <row r="265" spans="5:30">
      <c r="E265" s="6" t="s">
        <v>35</v>
      </c>
      <c r="F265" t="str">
        <f t="shared" si="25"/>
        <v>Update Column E</v>
      </c>
      <c r="G265" s="6" t="s">
        <v>35</v>
      </c>
      <c r="H265" t="str">
        <f t="shared" si="26"/>
        <v>Update Column G</v>
      </c>
      <c r="R265" s="47"/>
      <c r="S265" s="47"/>
      <c r="T265" s="49">
        <f t="shared" si="27"/>
        <v>0</v>
      </c>
      <c r="U265" s="47">
        <v>0</v>
      </c>
      <c r="V265" s="47">
        <v>0</v>
      </c>
      <c r="W265" s="49">
        <f t="shared" si="28"/>
        <v>0</v>
      </c>
      <c r="X265" t="str">
        <f t="shared" si="29"/>
        <v>OK</v>
      </c>
      <c r="Y265" s="49">
        <f>SUMIF('ACFR 8'!B:B,Template!D:D,'ACFR 8'!F:F)</f>
        <v>0</v>
      </c>
      <c r="Z265" t="str">
        <f t="shared" si="30"/>
        <v>Add Retainage</v>
      </c>
      <c r="AA265" s="49">
        <f t="shared" ref="AA265:AA328" si="32">(P265-Q265)-(R265-S265)</f>
        <v>0</v>
      </c>
      <c r="AB265" t="str">
        <f t="shared" si="31"/>
        <v>No explanation is necessary</v>
      </c>
      <c r="AD265" s="6"/>
    </row>
    <row r="266" spans="5:30">
      <c r="E266" s="6" t="s">
        <v>35</v>
      </c>
      <c r="F266" t="str">
        <f t="shared" ref="F266:F329" si="33">IF(E266="** Select One **","Update Column E","OK")</f>
        <v>Update Column E</v>
      </c>
      <c r="G266" s="6" t="s">
        <v>35</v>
      </c>
      <c r="H266" t="str">
        <f t="shared" ref="H266:H329" si="34">IF(G266="** Select One **","Update Column G","OK")</f>
        <v>Update Column G</v>
      </c>
      <c r="R266" s="47"/>
      <c r="S266" s="47"/>
      <c r="T266" s="49">
        <f t="shared" ref="T266:T329" si="35">ROUND(R266-S266,2)</f>
        <v>0</v>
      </c>
      <c r="U266" s="47">
        <v>0</v>
      </c>
      <c r="V266" s="47">
        <v>0</v>
      </c>
      <c r="W266" s="49">
        <f t="shared" ref="W266:W329" si="36">T266-U266-V266</f>
        <v>0</v>
      </c>
      <c r="X266" t="str">
        <f t="shared" ref="X266:X329" si="37">IF(W266=0,"OK","Columns U and V do not equal Column T")</f>
        <v>OK</v>
      </c>
      <c r="Y266" s="49">
        <f>SUMIF('ACFR 8'!B:B,Template!D:D,'ACFR 8'!F:F)</f>
        <v>0</v>
      </c>
      <c r="Z266" t="str">
        <f t="shared" ref="Z266:Z329" si="38">IF(G266="no",IF(Y266=0,"OK","See Column G"),IF(Y266=0,"Add Retainage","OK"))</f>
        <v>Add Retainage</v>
      </c>
      <c r="AA266" s="49">
        <f t="shared" si="32"/>
        <v>0</v>
      </c>
      <c r="AB266" t="str">
        <f t="shared" ref="AB266:AB329" si="39">IF((P266-Q266)=(R266-S266),"No explanation is necessary","Please provide an explanation in Column AC as to why VISION does not match actual amounts")</f>
        <v>No explanation is necessary</v>
      </c>
      <c r="AD266" s="6"/>
    </row>
    <row r="267" spans="5:30">
      <c r="E267" s="6" t="s">
        <v>35</v>
      </c>
      <c r="F267" t="str">
        <f t="shared" si="33"/>
        <v>Update Column E</v>
      </c>
      <c r="G267" s="6" t="s">
        <v>35</v>
      </c>
      <c r="H267" t="str">
        <f t="shared" si="34"/>
        <v>Update Column G</v>
      </c>
      <c r="R267" s="47"/>
      <c r="S267" s="47"/>
      <c r="T267" s="49">
        <f t="shared" si="35"/>
        <v>0</v>
      </c>
      <c r="U267" s="47">
        <v>0</v>
      </c>
      <c r="V267" s="47">
        <v>0</v>
      </c>
      <c r="W267" s="49">
        <f t="shared" si="36"/>
        <v>0</v>
      </c>
      <c r="X267" t="str">
        <f t="shared" si="37"/>
        <v>OK</v>
      </c>
      <c r="Y267" s="49">
        <f>SUMIF('ACFR 8'!B:B,Template!D:D,'ACFR 8'!F:F)</f>
        <v>0</v>
      </c>
      <c r="Z267" t="str">
        <f t="shared" si="38"/>
        <v>Add Retainage</v>
      </c>
      <c r="AA267" s="49">
        <f t="shared" si="32"/>
        <v>0</v>
      </c>
      <c r="AB267" t="str">
        <f t="shared" si="39"/>
        <v>No explanation is necessary</v>
      </c>
      <c r="AD267" s="6"/>
    </row>
    <row r="268" spans="5:30">
      <c r="E268" s="6" t="s">
        <v>35</v>
      </c>
      <c r="F268" t="str">
        <f t="shared" si="33"/>
        <v>Update Column E</v>
      </c>
      <c r="G268" s="6" t="s">
        <v>35</v>
      </c>
      <c r="H268" t="str">
        <f t="shared" si="34"/>
        <v>Update Column G</v>
      </c>
      <c r="R268" s="47"/>
      <c r="S268" s="47"/>
      <c r="T268" s="49">
        <f t="shared" si="35"/>
        <v>0</v>
      </c>
      <c r="U268" s="47">
        <v>0</v>
      </c>
      <c r="V268" s="47">
        <v>0</v>
      </c>
      <c r="W268" s="49">
        <f t="shared" si="36"/>
        <v>0</v>
      </c>
      <c r="X268" t="str">
        <f t="shared" si="37"/>
        <v>OK</v>
      </c>
      <c r="Y268" s="49">
        <f>SUMIF('ACFR 8'!B:B,Template!D:D,'ACFR 8'!F:F)</f>
        <v>0</v>
      </c>
      <c r="Z268" t="str">
        <f t="shared" si="38"/>
        <v>Add Retainage</v>
      </c>
      <c r="AA268" s="49">
        <f t="shared" si="32"/>
        <v>0</v>
      </c>
      <c r="AB268" t="str">
        <f t="shared" si="39"/>
        <v>No explanation is necessary</v>
      </c>
      <c r="AD268" s="6"/>
    </row>
    <row r="269" spans="5:30">
      <c r="E269" s="6" t="s">
        <v>35</v>
      </c>
      <c r="F269" t="str">
        <f t="shared" si="33"/>
        <v>Update Column E</v>
      </c>
      <c r="G269" s="6" t="s">
        <v>35</v>
      </c>
      <c r="H269" t="str">
        <f t="shared" si="34"/>
        <v>Update Column G</v>
      </c>
      <c r="R269" s="47"/>
      <c r="S269" s="47"/>
      <c r="T269" s="49">
        <f t="shared" si="35"/>
        <v>0</v>
      </c>
      <c r="U269" s="47">
        <v>0</v>
      </c>
      <c r="V269" s="47">
        <v>0</v>
      </c>
      <c r="W269" s="49">
        <f t="shared" si="36"/>
        <v>0</v>
      </c>
      <c r="X269" t="str">
        <f t="shared" si="37"/>
        <v>OK</v>
      </c>
      <c r="Y269" s="49">
        <f>SUMIF('ACFR 8'!B:B,Template!D:D,'ACFR 8'!F:F)</f>
        <v>0</v>
      </c>
      <c r="Z269" t="str">
        <f t="shared" si="38"/>
        <v>Add Retainage</v>
      </c>
      <c r="AA269" s="49">
        <f t="shared" si="32"/>
        <v>0</v>
      </c>
      <c r="AB269" t="str">
        <f t="shared" si="39"/>
        <v>No explanation is necessary</v>
      </c>
      <c r="AD269" s="6"/>
    </row>
    <row r="270" spans="5:30">
      <c r="E270" s="6" t="s">
        <v>35</v>
      </c>
      <c r="F270" t="str">
        <f t="shared" si="33"/>
        <v>Update Column E</v>
      </c>
      <c r="G270" s="6" t="s">
        <v>35</v>
      </c>
      <c r="H270" t="str">
        <f t="shared" si="34"/>
        <v>Update Column G</v>
      </c>
      <c r="R270" s="47"/>
      <c r="S270" s="47"/>
      <c r="T270" s="49">
        <f t="shared" si="35"/>
        <v>0</v>
      </c>
      <c r="U270" s="47">
        <v>0</v>
      </c>
      <c r="V270" s="47">
        <v>0</v>
      </c>
      <c r="W270" s="49">
        <f t="shared" si="36"/>
        <v>0</v>
      </c>
      <c r="X270" t="str">
        <f t="shared" si="37"/>
        <v>OK</v>
      </c>
      <c r="Y270" s="49">
        <f>SUMIF('ACFR 8'!B:B,Template!D:D,'ACFR 8'!F:F)</f>
        <v>0</v>
      </c>
      <c r="Z270" t="str">
        <f t="shared" si="38"/>
        <v>Add Retainage</v>
      </c>
      <c r="AA270" s="49">
        <f t="shared" si="32"/>
        <v>0</v>
      </c>
      <c r="AB270" t="str">
        <f t="shared" si="39"/>
        <v>No explanation is necessary</v>
      </c>
      <c r="AD270" s="6"/>
    </row>
    <row r="271" spans="5:30">
      <c r="E271" s="6" t="s">
        <v>35</v>
      </c>
      <c r="F271" t="str">
        <f t="shared" si="33"/>
        <v>Update Column E</v>
      </c>
      <c r="G271" s="6" t="s">
        <v>35</v>
      </c>
      <c r="H271" t="str">
        <f t="shared" si="34"/>
        <v>Update Column G</v>
      </c>
      <c r="R271" s="47"/>
      <c r="S271" s="47"/>
      <c r="T271" s="49">
        <f t="shared" si="35"/>
        <v>0</v>
      </c>
      <c r="U271" s="47">
        <v>0</v>
      </c>
      <c r="V271" s="47">
        <v>0</v>
      </c>
      <c r="W271" s="49">
        <f t="shared" si="36"/>
        <v>0</v>
      </c>
      <c r="X271" t="str">
        <f t="shared" si="37"/>
        <v>OK</v>
      </c>
      <c r="Y271" s="49">
        <f>SUMIF('ACFR 8'!B:B,Template!D:D,'ACFR 8'!F:F)</f>
        <v>0</v>
      </c>
      <c r="Z271" t="str">
        <f t="shared" si="38"/>
        <v>Add Retainage</v>
      </c>
      <c r="AA271" s="49">
        <f t="shared" si="32"/>
        <v>0</v>
      </c>
      <c r="AB271" t="str">
        <f t="shared" si="39"/>
        <v>No explanation is necessary</v>
      </c>
      <c r="AD271" s="6"/>
    </row>
    <row r="272" spans="5:30">
      <c r="E272" s="6" t="s">
        <v>35</v>
      </c>
      <c r="F272" t="str">
        <f t="shared" si="33"/>
        <v>Update Column E</v>
      </c>
      <c r="G272" s="6" t="s">
        <v>35</v>
      </c>
      <c r="H272" t="str">
        <f t="shared" si="34"/>
        <v>Update Column G</v>
      </c>
      <c r="R272" s="47"/>
      <c r="S272" s="47"/>
      <c r="T272" s="49">
        <f t="shared" si="35"/>
        <v>0</v>
      </c>
      <c r="U272" s="47">
        <v>0</v>
      </c>
      <c r="V272" s="47">
        <v>0</v>
      </c>
      <c r="W272" s="49">
        <f t="shared" si="36"/>
        <v>0</v>
      </c>
      <c r="X272" t="str">
        <f t="shared" si="37"/>
        <v>OK</v>
      </c>
      <c r="Y272" s="49">
        <f>SUMIF('ACFR 8'!B:B,Template!D:D,'ACFR 8'!F:F)</f>
        <v>0</v>
      </c>
      <c r="Z272" t="str">
        <f t="shared" si="38"/>
        <v>Add Retainage</v>
      </c>
      <c r="AA272" s="49">
        <f t="shared" si="32"/>
        <v>0</v>
      </c>
      <c r="AB272" t="str">
        <f t="shared" si="39"/>
        <v>No explanation is necessary</v>
      </c>
      <c r="AD272" s="6"/>
    </row>
    <row r="273" spans="5:30">
      <c r="E273" s="6" t="s">
        <v>35</v>
      </c>
      <c r="F273" t="str">
        <f t="shared" si="33"/>
        <v>Update Column E</v>
      </c>
      <c r="G273" s="6" t="s">
        <v>35</v>
      </c>
      <c r="H273" t="str">
        <f t="shared" si="34"/>
        <v>Update Column G</v>
      </c>
      <c r="R273" s="47"/>
      <c r="S273" s="47"/>
      <c r="T273" s="49">
        <f t="shared" si="35"/>
        <v>0</v>
      </c>
      <c r="U273" s="47">
        <v>0</v>
      </c>
      <c r="V273" s="47">
        <v>0</v>
      </c>
      <c r="W273" s="49">
        <f t="shared" si="36"/>
        <v>0</v>
      </c>
      <c r="X273" t="str">
        <f t="shared" si="37"/>
        <v>OK</v>
      </c>
      <c r="Y273" s="49">
        <f>SUMIF('ACFR 8'!B:B,Template!D:D,'ACFR 8'!F:F)</f>
        <v>0</v>
      </c>
      <c r="Z273" t="str">
        <f t="shared" si="38"/>
        <v>Add Retainage</v>
      </c>
      <c r="AA273" s="49">
        <f t="shared" si="32"/>
        <v>0</v>
      </c>
      <c r="AB273" t="str">
        <f t="shared" si="39"/>
        <v>No explanation is necessary</v>
      </c>
      <c r="AD273" s="6"/>
    </row>
    <row r="274" spans="5:30">
      <c r="E274" s="6" t="s">
        <v>35</v>
      </c>
      <c r="F274" t="str">
        <f t="shared" si="33"/>
        <v>Update Column E</v>
      </c>
      <c r="G274" s="6" t="s">
        <v>35</v>
      </c>
      <c r="H274" t="str">
        <f t="shared" si="34"/>
        <v>Update Column G</v>
      </c>
      <c r="R274" s="47"/>
      <c r="S274" s="47"/>
      <c r="T274" s="49">
        <f t="shared" si="35"/>
        <v>0</v>
      </c>
      <c r="U274" s="47">
        <v>0</v>
      </c>
      <c r="V274" s="47">
        <v>0</v>
      </c>
      <c r="W274" s="49">
        <f t="shared" si="36"/>
        <v>0</v>
      </c>
      <c r="X274" t="str">
        <f t="shared" si="37"/>
        <v>OK</v>
      </c>
      <c r="Y274" s="49">
        <f>SUMIF('ACFR 8'!B:B,Template!D:D,'ACFR 8'!F:F)</f>
        <v>0</v>
      </c>
      <c r="Z274" t="str">
        <f t="shared" si="38"/>
        <v>Add Retainage</v>
      </c>
      <c r="AA274" s="49">
        <f t="shared" si="32"/>
        <v>0</v>
      </c>
      <c r="AB274" t="str">
        <f t="shared" si="39"/>
        <v>No explanation is necessary</v>
      </c>
      <c r="AD274" s="6"/>
    </row>
    <row r="275" spans="5:30">
      <c r="E275" s="6" t="s">
        <v>35</v>
      </c>
      <c r="F275" t="str">
        <f t="shared" si="33"/>
        <v>Update Column E</v>
      </c>
      <c r="G275" s="6" t="s">
        <v>35</v>
      </c>
      <c r="H275" t="str">
        <f t="shared" si="34"/>
        <v>Update Column G</v>
      </c>
      <c r="R275" s="47"/>
      <c r="S275" s="47"/>
      <c r="T275" s="49">
        <f t="shared" si="35"/>
        <v>0</v>
      </c>
      <c r="U275" s="47">
        <v>0</v>
      </c>
      <c r="V275" s="47">
        <v>0</v>
      </c>
      <c r="W275" s="49">
        <f t="shared" si="36"/>
        <v>0</v>
      </c>
      <c r="X275" t="str">
        <f t="shared" si="37"/>
        <v>OK</v>
      </c>
      <c r="Y275" s="49">
        <f>SUMIF('ACFR 8'!B:B,Template!D:D,'ACFR 8'!F:F)</f>
        <v>0</v>
      </c>
      <c r="Z275" t="str">
        <f t="shared" si="38"/>
        <v>Add Retainage</v>
      </c>
      <c r="AA275" s="49">
        <f t="shared" si="32"/>
        <v>0</v>
      </c>
      <c r="AB275" t="str">
        <f t="shared" si="39"/>
        <v>No explanation is necessary</v>
      </c>
      <c r="AD275" s="6"/>
    </row>
    <row r="276" spans="5:30">
      <c r="E276" s="6" t="s">
        <v>35</v>
      </c>
      <c r="F276" t="str">
        <f t="shared" si="33"/>
        <v>Update Column E</v>
      </c>
      <c r="G276" s="6" t="s">
        <v>35</v>
      </c>
      <c r="H276" t="str">
        <f t="shared" si="34"/>
        <v>Update Column G</v>
      </c>
      <c r="R276" s="47"/>
      <c r="S276" s="47"/>
      <c r="T276" s="49">
        <f t="shared" si="35"/>
        <v>0</v>
      </c>
      <c r="U276" s="47">
        <v>0</v>
      </c>
      <c r="V276" s="47">
        <v>0</v>
      </c>
      <c r="W276" s="49">
        <f t="shared" si="36"/>
        <v>0</v>
      </c>
      <c r="X276" t="str">
        <f t="shared" si="37"/>
        <v>OK</v>
      </c>
      <c r="Y276" s="49">
        <f>SUMIF('ACFR 8'!B:B,Template!D:D,'ACFR 8'!F:F)</f>
        <v>0</v>
      </c>
      <c r="Z276" t="str">
        <f t="shared" si="38"/>
        <v>Add Retainage</v>
      </c>
      <c r="AA276" s="49">
        <f t="shared" si="32"/>
        <v>0</v>
      </c>
      <c r="AB276" t="str">
        <f t="shared" si="39"/>
        <v>No explanation is necessary</v>
      </c>
      <c r="AD276" s="6"/>
    </row>
    <row r="277" spans="5:30">
      <c r="E277" s="6" t="s">
        <v>35</v>
      </c>
      <c r="F277" t="str">
        <f t="shared" si="33"/>
        <v>Update Column E</v>
      </c>
      <c r="G277" s="6" t="s">
        <v>35</v>
      </c>
      <c r="H277" t="str">
        <f t="shared" si="34"/>
        <v>Update Column G</v>
      </c>
      <c r="R277" s="47"/>
      <c r="S277" s="47"/>
      <c r="T277" s="49">
        <f t="shared" si="35"/>
        <v>0</v>
      </c>
      <c r="U277" s="47">
        <v>0</v>
      </c>
      <c r="V277" s="47">
        <v>0</v>
      </c>
      <c r="W277" s="49">
        <f t="shared" si="36"/>
        <v>0</v>
      </c>
      <c r="X277" t="str">
        <f t="shared" si="37"/>
        <v>OK</v>
      </c>
      <c r="Y277" s="49">
        <f>SUMIF('ACFR 8'!B:B,Template!D:D,'ACFR 8'!F:F)</f>
        <v>0</v>
      </c>
      <c r="Z277" t="str">
        <f t="shared" si="38"/>
        <v>Add Retainage</v>
      </c>
      <c r="AA277" s="49">
        <f t="shared" si="32"/>
        <v>0</v>
      </c>
      <c r="AB277" t="str">
        <f t="shared" si="39"/>
        <v>No explanation is necessary</v>
      </c>
      <c r="AD277" s="6"/>
    </row>
    <row r="278" spans="5:30">
      <c r="E278" s="6" t="s">
        <v>35</v>
      </c>
      <c r="F278" t="str">
        <f t="shared" si="33"/>
        <v>Update Column E</v>
      </c>
      <c r="G278" s="6" t="s">
        <v>35</v>
      </c>
      <c r="H278" t="str">
        <f t="shared" si="34"/>
        <v>Update Column G</v>
      </c>
      <c r="R278" s="47"/>
      <c r="S278" s="47"/>
      <c r="T278" s="49">
        <f t="shared" si="35"/>
        <v>0</v>
      </c>
      <c r="U278" s="47">
        <v>0</v>
      </c>
      <c r="V278" s="47">
        <v>0</v>
      </c>
      <c r="W278" s="49">
        <f t="shared" si="36"/>
        <v>0</v>
      </c>
      <c r="X278" t="str">
        <f t="shared" si="37"/>
        <v>OK</v>
      </c>
      <c r="Y278" s="49">
        <f>SUMIF('ACFR 8'!B:B,Template!D:D,'ACFR 8'!F:F)</f>
        <v>0</v>
      </c>
      <c r="Z278" t="str">
        <f t="shared" si="38"/>
        <v>Add Retainage</v>
      </c>
      <c r="AA278" s="49">
        <f t="shared" si="32"/>
        <v>0</v>
      </c>
      <c r="AB278" t="str">
        <f t="shared" si="39"/>
        <v>No explanation is necessary</v>
      </c>
      <c r="AD278" s="6"/>
    </row>
    <row r="279" spans="5:30">
      <c r="E279" s="6" t="s">
        <v>35</v>
      </c>
      <c r="F279" t="str">
        <f t="shared" si="33"/>
        <v>Update Column E</v>
      </c>
      <c r="G279" s="6" t="s">
        <v>35</v>
      </c>
      <c r="H279" t="str">
        <f t="shared" si="34"/>
        <v>Update Column G</v>
      </c>
      <c r="R279" s="47"/>
      <c r="S279" s="47"/>
      <c r="T279" s="49">
        <f t="shared" si="35"/>
        <v>0</v>
      </c>
      <c r="U279" s="47">
        <v>0</v>
      </c>
      <c r="V279" s="47">
        <v>0</v>
      </c>
      <c r="W279" s="49">
        <f t="shared" si="36"/>
        <v>0</v>
      </c>
      <c r="X279" t="str">
        <f t="shared" si="37"/>
        <v>OK</v>
      </c>
      <c r="Y279" s="49">
        <f>SUMIF('ACFR 8'!B:B,Template!D:D,'ACFR 8'!F:F)</f>
        <v>0</v>
      </c>
      <c r="Z279" t="str">
        <f t="shared" si="38"/>
        <v>Add Retainage</v>
      </c>
      <c r="AA279" s="49">
        <f t="shared" si="32"/>
        <v>0</v>
      </c>
      <c r="AB279" t="str">
        <f t="shared" si="39"/>
        <v>No explanation is necessary</v>
      </c>
      <c r="AD279" s="6"/>
    </row>
    <row r="280" spans="5:30">
      <c r="E280" s="6" t="s">
        <v>35</v>
      </c>
      <c r="F280" t="str">
        <f t="shared" si="33"/>
        <v>Update Column E</v>
      </c>
      <c r="G280" s="6" t="s">
        <v>35</v>
      </c>
      <c r="H280" t="str">
        <f t="shared" si="34"/>
        <v>Update Column G</v>
      </c>
      <c r="R280" s="47"/>
      <c r="S280" s="47"/>
      <c r="T280" s="49">
        <f t="shared" si="35"/>
        <v>0</v>
      </c>
      <c r="U280" s="47">
        <v>0</v>
      </c>
      <c r="V280" s="47">
        <v>0</v>
      </c>
      <c r="W280" s="49">
        <f t="shared" si="36"/>
        <v>0</v>
      </c>
      <c r="X280" t="str">
        <f t="shared" si="37"/>
        <v>OK</v>
      </c>
      <c r="Y280" s="49">
        <f>SUMIF('ACFR 8'!B:B,Template!D:D,'ACFR 8'!F:F)</f>
        <v>0</v>
      </c>
      <c r="Z280" t="str">
        <f t="shared" si="38"/>
        <v>Add Retainage</v>
      </c>
      <c r="AA280" s="49">
        <f t="shared" si="32"/>
        <v>0</v>
      </c>
      <c r="AB280" t="str">
        <f t="shared" si="39"/>
        <v>No explanation is necessary</v>
      </c>
      <c r="AD280" s="6"/>
    </row>
    <row r="281" spans="5:30">
      <c r="E281" s="6" t="s">
        <v>35</v>
      </c>
      <c r="F281" t="str">
        <f t="shared" si="33"/>
        <v>Update Column E</v>
      </c>
      <c r="G281" s="6" t="s">
        <v>35</v>
      </c>
      <c r="H281" t="str">
        <f t="shared" si="34"/>
        <v>Update Column G</v>
      </c>
      <c r="R281" s="47"/>
      <c r="S281" s="47"/>
      <c r="T281" s="49">
        <f t="shared" si="35"/>
        <v>0</v>
      </c>
      <c r="U281" s="47">
        <v>0</v>
      </c>
      <c r="V281" s="47">
        <v>0</v>
      </c>
      <c r="W281" s="49">
        <f t="shared" si="36"/>
        <v>0</v>
      </c>
      <c r="X281" t="str">
        <f t="shared" si="37"/>
        <v>OK</v>
      </c>
      <c r="Y281" s="49">
        <f>SUMIF('ACFR 8'!B:B,Template!D:D,'ACFR 8'!F:F)</f>
        <v>0</v>
      </c>
      <c r="Z281" t="str">
        <f t="shared" si="38"/>
        <v>Add Retainage</v>
      </c>
      <c r="AA281" s="49">
        <f t="shared" si="32"/>
        <v>0</v>
      </c>
      <c r="AB281" t="str">
        <f t="shared" si="39"/>
        <v>No explanation is necessary</v>
      </c>
      <c r="AD281" s="6"/>
    </row>
    <row r="282" spans="5:30">
      <c r="E282" s="6" t="s">
        <v>35</v>
      </c>
      <c r="F282" t="str">
        <f t="shared" si="33"/>
        <v>Update Column E</v>
      </c>
      <c r="G282" s="6" t="s">
        <v>35</v>
      </c>
      <c r="H282" t="str">
        <f t="shared" si="34"/>
        <v>Update Column G</v>
      </c>
      <c r="R282" s="47"/>
      <c r="S282" s="47"/>
      <c r="T282" s="49">
        <f t="shared" si="35"/>
        <v>0</v>
      </c>
      <c r="U282" s="47">
        <v>0</v>
      </c>
      <c r="V282" s="47">
        <v>0</v>
      </c>
      <c r="W282" s="49">
        <f t="shared" si="36"/>
        <v>0</v>
      </c>
      <c r="X282" t="str">
        <f t="shared" si="37"/>
        <v>OK</v>
      </c>
      <c r="Y282" s="49">
        <f>SUMIF('ACFR 8'!B:B,Template!D:D,'ACFR 8'!F:F)</f>
        <v>0</v>
      </c>
      <c r="Z282" t="str">
        <f t="shared" si="38"/>
        <v>Add Retainage</v>
      </c>
      <c r="AA282" s="49">
        <f t="shared" si="32"/>
        <v>0</v>
      </c>
      <c r="AB282" t="str">
        <f t="shared" si="39"/>
        <v>No explanation is necessary</v>
      </c>
      <c r="AD282" s="6"/>
    </row>
    <row r="283" spans="5:30">
      <c r="E283" s="6" t="s">
        <v>35</v>
      </c>
      <c r="F283" t="str">
        <f t="shared" si="33"/>
        <v>Update Column E</v>
      </c>
      <c r="G283" s="6" t="s">
        <v>35</v>
      </c>
      <c r="H283" t="str">
        <f t="shared" si="34"/>
        <v>Update Column G</v>
      </c>
      <c r="R283" s="47"/>
      <c r="S283" s="47"/>
      <c r="T283" s="49">
        <f t="shared" si="35"/>
        <v>0</v>
      </c>
      <c r="U283" s="47">
        <v>0</v>
      </c>
      <c r="V283" s="47">
        <v>0</v>
      </c>
      <c r="W283" s="49">
        <f t="shared" si="36"/>
        <v>0</v>
      </c>
      <c r="X283" t="str">
        <f t="shared" si="37"/>
        <v>OK</v>
      </c>
      <c r="Y283" s="49">
        <f>SUMIF('ACFR 8'!B:B,Template!D:D,'ACFR 8'!F:F)</f>
        <v>0</v>
      </c>
      <c r="Z283" t="str">
        <f t="shared" si="38"/>
        <v>Add Retainage</v>
      </c>
      <c r="AA283" s="49">
        <f t="shared" si="32"/>
        <v>0</v>
      </c>
      <c r="AB283" t="str">
        <f t="shared" si="39"/>
        <v>No explanation is necessary</v>
      </c>
      <c r="AD283" s="6"/>
    </row>
    <row r="284" spans="5:30">
      <c r="E284" s="6" t="s">
        <v>35</v>
      </c>
      <c r="F284" t="str">
        <f t="shared" si="33"/>
        <v>Update Column E</v>
      </c>
      <c r="G284" s="6" t="s">
        <v>35</v>
      </c>
      <c r="H284" t="str">
        <f t="shared" si="34"/>
        <v>Update Column G</v>
      </c>
      <c r="R284" s="47"/>
      <c r="S284" s="47"/>
      <c r="T284" s="49">
        <f t="shared" si="35"/>
        <v>0</v>
      </c>
      <c r="U284" s="47">
        <v>0</v>
      </c>
      <c r="V284" s="47">
        <v>0</v>
      </c>
      <c r="W284" s="49">
        <f t="shared" si="36"/>
        <v>0</v>
      </c>
      <c r="X284" t="str">
        <f t="shared" si="37"/>
        <v>OK</v>
      </c>
      <c r="Y284" s="49">
        <f>SUMIF('ACFR 8'!B:B,Template!D:D,'ACFR 8'!F:F)</f>
        <v>0</v>
      </c>
      <c r="Z284" t="str">
        <f t="shared" si="38"/>
        <v>Add Retainage</v>
      </c>
      <c r="AA284" s="49">
        <f t="shared" si="32"/>
        <v>0</v>
      </c>
      <c r="AB284" t="str">
        <f t="shared" si="39"/>
        <v>No explanation is necessary</v>
      </c>
      <c r="AD284" s="6"/>
    </row>
    <row r="285" spans="5:30">
      <c r="E285" s="6" t="s">
        <v>35</v>
      </c>
      <c r="F285" t="str">
        <f t="shared" si="33"/>
        <v>Update Column E</v>
      </c>
      <c r="G285" s="6" t="s">
        <v>35</v>
      </c>
      <c r="H285" t="str">
        <f t="shared" si="34"/>
        <v>Update Column G</v>
      </c>
      <c r="R285" s="47"/>
      <c r="S285" s="47"/>
      <c r="T285" s="49">
        <f t="shared" si="35"/>
        <v>0</v>
      </c>
      <c r="U285" s="47">
        <v>0</v>
      </c>
      <c r="V285" s="47">
        <v>0</v>
      </c>
      <c r="W285" s="49">
        <f t="shared" si="36"/>
        <v>0</v>
      </c>
      <c r="X285" t="str">
        <f t="shared" si="37"/>
        <v>OK</v>
      </c>
      <c r="Y285" s="49">
        <f>SUMIF('ACFR 8'!B:B,Template!D:D,'ACFR 8'!F:F)</f>
        <v>0</v>
      </c>
      <c r="Z285" t="str">
        <f t="shared" si="38"/>
        <v>Add Retainage</v>
      </c>
      <c r="AA285" s="49">
        <f t="shared" si="32"/>
        <v>0</v>
      </c>
      <c r="AB285" t="str">
        <f t="shared" si="39"/>
        <v>No explanation is necessary</v>
      </c>
      <c r="AD285" s="6"/>
    </row>
    <row r="286" spans="5:30">
      <c r="E286" s="6" t="s">
        <v>35</v>
      </c>
      <c r="F286" t="str">
        <f t="shared" si="33"/>
        <v>Update Column E</v>
      </c>
      <c r="G286" s="6" t="s">
        <v>35</v>
      </c>
      <c r="H286" t="str">
        <f t="shared" si="34"/>
        <v>Update Column G</v>
      </c>
      <c r="R286" s="47"/>
      <c r="S286" s="47"/>
      <c r="T286" s="49">
        <f t="shared" si="35"/>
        <v>0</v>
      </c>
      <c r="U286" s="47">
        <v>0</v>
      </c>
      <c r="V286" s="47">
        <v>0</v>
      </c>
      <c r="W286" s="49">
        <f t="shared" si="36"/>
        <v>0</v>
      </c>
      <c r="X286" t="str">
        <f t="shared" si="37"/>
        <v>OK</v>
      </c>
      <c r="Y286" s="49">
        <f>SUMIF('ACFR 8'!B:B,Template!D:D,'ACFR 8'!F:F)</f>
        <v>0</v>
      </c>
      <c r="Z286" t="str">
        <f t="shared" si="38"/>
        <v>Add Retainage</v>
      </c>
      <c r="AA286" s="49">
        <f t="shared" si="32"/>
        <v>0</v>
      </c>
      <c r="AB286" t="str">
        <f t="shared" si="39"/>
        <v>No explanation is necessary</v>
      </c>
      <c r="AD286" s="6"/>
    </row>
    <row r="287" spans="5:30">
      <c r="E287" s="6" t="s">
        <v>35</v>
      </c>
      <c r="F287" t="str">
        <f t="shared" si="33"/>
        <v>Update Column E</v>
      </c>
      <c r="G287" s="6" t="s">
        <v>35</v>
      </c>
      <c r="H287" t="str">
        <f t="shared" si="34"/>
        <v>Update Column G</v>
      </c>
      <c r="R287" s="47"/>
      <c r="S287" s="47"/>
      <c r="T287" s="49">
        <f t="shared" si="35"/>
        <v>0</v>
      </c>
      <c r="U287" s="47">
        <v>0</v>
      </c>
      <c r="V287" s="47">
        <v>0</v>
      </c>
      <c r="W287" s="49">
        <f t="shared" si="36"/>
        <v>0</v>
      </c>
      <c r="X287" t="str">
        <f t="shared" si="37"/>
        <v>OK</v>
      </c>
      <c r="Y287" s="49">
        <f>SUMIF('ACFR 8'!B:B,Template!D:D,'ACFR 8'!F:F)</f>
        <v>0</v>
      </c>
      <c r="Z287" t="str">
        <f t="shared" si="38"/>
        <v>Add Retainage</v>
      </c>
      <c r="AA287" s="49">
        <f t="shared" si="32"/>
        <v>0</v>
      </c>
      <c r="AB287" t="str">
        <f t="shared" si="39"/>
        <v>No explanation is necessary</v>
      </c>
      <c r="AD287" s="6"/>
    </row>
    <row r="288" spans="5:30">
      <c r="E288" s="6" t="s">
        <v>35</v>
      </c>
      <c r="F288" t="str">
        <f t="shared" si="33"/>
        <v>Update Column E</v>
      </c>
      <c r="G288" s="6" t="s">
        <v>35</v>
      </c>
      <c r="H288" t="str">
        <f t="shared" si="34"/>
        <v>Update Column G</v>
      </c>
      <c r="R288" s="47"/>
      <c r="S288" s="47"/>
      <c r="T288" s="49">
        <f t="shared" si="35"/>
        <v>0</v>
      </c>
      <c r="U288" s="47">
        <v>0</v>
      </c>
      <c r="V288" s="47">
        <v>0</v>
      </c>
      <c r="W288" s="49">
        <f t="shared" si="36"/>
        <v>0</v>
      </c>
      <c r="X288" t="str">
        <f t="shared" si="37"/>
        <v>OK</v>
      </c>
      <c r="Y288" s="49">
        <f>SUMIF('ACFR 8'!B:B,Template!D:D,'ACFR 8'!F:F)</f>
        <v>0</v>
      </c>
      <c r="Z288" t="str">
        <f t="shared" si="38"/>
        <v>Add Retainage</v>
      </c>
      <c r="AA288" s="49">
        <f t="shared" si="32"/>
        <v>0</v>
      </c>
      <c r="AB288" t="str">
        <f t="shared" si="39"/>
        <v>No explanation is necessary</v>
      </c>
      <c r="AD288" s="6"/>
    </row>
    <row r="289" spans="5:30">
      <c r="E289" s="6" t="s">
        <v>35</v>
      </c>
      <c r="F289" t="str">
        <f t="shared" si="33"/>
        <v>Update Column E</v>
      </c>
      <c r="G289" s="6" t="s">
        <v>35</v>
      </c>
      <c r="H289" t="str">
        <f t="shared" si="34"/>
        <v>Update Column G</v>
      </c>
      <c r="R289" s="47"/>
      <c r="S289" s="47"/>
      <c r="T289" s="49">
        <f t="shared" si="35"/>
        <v>0</v>
      </c>
      <c r="U289" s="47">
        <v>0</v>
      </c>
      <c r="V289" s="47">
        <v>0</v>
      </c>
      <c r="W289" s="49">
        <f t="shared" si="36"/>
        <v>0</v>
      </c>
      <c r="X289" t="str">
        <f t="shared" si="37"/>
        <v>OK</v>
      </c>
      <c r="Y289" s="49">
        <f>SUMIF('ACFR 8'!B:B,Template!D:D,'ACFR 8'!F:F)</f>
        <v>0</v>
      </c>
      <c r="Z289" t="str">
        <f t="shared" si="38"/>
        <v>Add Retainage</v>
      </c>
      <c r="AA289" s="49">
        <f t="shared" si="32"/>
        <v>0</v>
      </c>
      <c r="AB289" t="str">
        <f t="shared" si="39"/>
        <v>No explanation is necessary</v>
      </c>
      <c r="AD289" s="6"/>
    </row>
    <row r="290" spans="5:30">
      <c r="E290" s="6" t="s">
        <v>35</v>
      </c>
      <c r="F290" t="str">
        <f t="shared" si="33"/>
        <v>Update Column E</v>
      </c>
      <c r="G290" s="6" t="s">
        <v>35</v>
      </c>
      <c r="H290" t="str">
        <f t="shared" si="34"/>
        <v>Update Column G</v>
      </c>
      <c r="R290" s="47"/>
      <c r="S290" s="47"/>
      <c r="T290" s="49">
        <f t="shared" si="35"/>
        <v>0</v>
      </c>
      <c r="U290" s="47">
        <v>0</v>
      </c>
      <c r="V290" s="47">
        <v>0</v>
      </c>
      <c r="W290" s="49">
        <f t="shared" si="36"/>
        <v>0</v>
      </c>
      <c r="X290" t="str">
        <f t="shared" si="37"/>
        <v>OK</v>
      </c>
      <c r="Y290" s="49">
        <f>SUMIF('ACFR 8'!B:B,Template!D:D,'ACFR 8'!F:F)</f>
        <v>0</v>
      </c>
      <c r="Z290" t="str">
        <f t="shared" si="38"/>
        <v>Add Retainage</v>
      </c>
      <c r="AA290" s="49">
        <f t="shared" si="32"/>
        <v>0</v>
      </c>
      <c r="AB290" t="str">
        <f t="shared" si="39"/>
        <v>No explanation is necessary</v>
      </c>
      <c r="AD290" s="6"/>
    </row>
    <row r="291" spans="5:30">
      <c r="E291" s="6" t="s">
        <v>35</v>
      </c>
      <c r="F291" t="str">
        <f t="shared" si="33"/>
        <v>Update Column E</v>
      </c>
      <c r="G291" s="6" t="s">
        <v>35</v>
      </c>
      <c r="H291" t="str">
        <f t="shared" si="34"/>
        <v>Update Column G</v>
      </c>
      <c r="R291" s="47"/>
      <c r="S291" s="47"/>
      <c r="T291" s="49">
        <f t="shared" si="35"/>
        <v>0</v>
      </c>
      <c r="U291" s="47">
        <v>0</v>
      </c>
      <c r="V291" s="47">
        <v>0</v>
      </c>
      <c r="W291" s="49">
        <f t="shared" si="36"/>
        <v>0</v>
      </c>
      <c r="X291" t="str">
        <f t="shared" si="37"/>
        <v>OK</v>
      </c>
      <c r="Y291" s="49">
        <f>SUMIF('ACFR 8'!B:B,Template!D:D,'ACFR 8'!F:F)</f>
        <v>0</v>
      </c>
      <c r="Z291" t="str">
        <f t="shared" si="38"/>
        <v>Add Retainage</v>
      </c>
      <c r="AA291" s="49">
        <f t="shared" si="32"/>
        <v>0</v>
      </c>
      <c r="AB291" t="str">
        <f t="shared" si="39"/>
        <v>No explanation is necessary</v>
      </c>
      <c r="AD291" s="6"/>
    </row>
    <row r="292" spans="5:30">
      <c r="E292" s="6" t="s">
        <v>35</v>
      </c>
      <c r="F292" t="str">
        <f t="shared" si="33"/>
        <v>Update Column E</v>
      </c>
      <c r="G292" s="6" t="s">
        <v>35</v>
      </c>
      <c r="H292" t="str">
        <f t="shared" si="34"/>
        <v>Update Column G</v>
      </c>
      <c r="R292" s="47"/>
      <c r="S292" s="47"/>
      <c r="T292" s="49">
        <f t="shared" si="35"/>
        <v>0</v>
      </c>
      <c r="U292" s="47">
        <v>0</v>
      </c>
      <c r="V292" s="47">
        <v>0</v>
      </c>
      <c r="W292" s="49">
        <f t="shared" si="36"/>
        <v>0</v>
      </c>
      <c r="X292" t="str">
        <f t="shared" si="37"/>
        <v>OK</v>
      </c>
      <c r="Y292" s="49">
        <f>SUMIF('ACFR 8'!B:B,Template!D:D,'ACFR 8'!F:F)</f>
        <v>0</v>
      </c>
      <c r="Z292" t="str">
        <f t="shared" si="38"/>
        <v>Add Retainage</v>
      </c>
      <c r="AA292" s="49">
        <f t="shared" si="32"/>
        <v>0</v>
      </c>
      <c r="AB292" t="str">
        <f t="shared" si="39"/>
        <v>No explanation is necessary</v>
      </c>
      <c r="AD292" s="6"/>
    </row>
    <row r="293" spans="5:30">
      <c r="E293" s="6" t="s">
        <v>35</v>
      </c>
      <c r="F293" t="str">
        <f t="shared" si="33"/>
        <v>Update Column E</v>
      </c>
      <c r="G293" s="6" t="s">
        <v>35</v>
      </c>
      <c r="H293" t="str">
        <f t="shared" si="34"/>
        <v>Update Column G</v>
      </c>
      <c r="R293" s="47"/>
      <c r="S293" s="47"/>
      <c r="T293" s="49">
        <f t="shared" si="35"/>
        <v>0</v>
      </c>
      <c r="U293" s="47">
        <v>0</v>
      </c>
      <c r="V293" s="47">
        <v>0</v>
      </c>
      <c r="W293" s="49">
        <f t="shared" si="36"/>
        <v>0</v>
      </c>
      <c r="X293" t="str">
        <f t="shared" si="37"/>
        <v>OK</v>
      </c>
      <c r="Y293" s="49">
        <f>SUMIF('ACFR 8'!B:B,Template!D:D,'ACFR 8'!F:F)</f>
        <v>0</v>
      </c>
      <c r="Z293" t="str">
        <f t="shared" si="38"/>
        <v>Add Retainage</v>
      </c>
      <c r="AA293" s="49">
        <f t="shared" si="32"/>
        <v>0</v>
      </c>
      <c r="AB293" t="str">
        <f t="shared" si="39"/>
        <v>No explanation is necessary</v>
      </c>
      <c r="AD293" s="6"/>
    </row>
    <row r="294" spans="5:30">
      <c r="E294" s="6" t="s">
        <v>35</v>
      </c>
      <c r="F294" t="str">
        <f t="shared" si="33"/>
        <v>Update Column E</v>
      </c>
      <c r="G294" s="6" t="s">
        <v>35</v>
      </c>
      <c r="H294" t="str">
        <f t="shared" si="34"/>
        <v>Update Column G</v>
      </c>
      <c r="R294" s="47"/>
      <c r="S294" s="47"/>
      <c r="T294" s="49">
        <f t="shared" si="35"/>
        <v>0</v>
      </c>
      <c r="U294" s="47">
        <v>0</v>
      </c>
      <c r="V294" s="47">
        <v>0</v>
      </c>
      <c r="W294" s="49">
        <f t="shared" si="36"/>
        <v>0</v>
      </c>
      <c r="X294" t="str">
        <f t="shared" si="37"/>
        <v>OK</v>
      </c>
      <c r="Y294" s="49">
        <f>SUMIF('ACFR 8'!B:B,Template!D:D,'ACFR 8'!F:F)</f>
        <v>0</v>
      </c>
      <c r="Z294" t="str">
        <f t="shared" si="38"/>
        <v>Add Retainage</v>
      </c>
      <c r="AA294" s="49">
        <f t="shared" si="32"/>
        <v>0</v>
      </c>
      <c r="AB294" t="str">
        <f t="shared" si="39"/>
        <v>No explanation is necessary</v>
      </c>
      <c r="AD294" s="6"/>
    </row>
    <row r="295" spans="5:30">
      <c r="E295" s="6" t="s">
        <v>35</v>
      </c>
      <c r="F295" t="str">
        <f t="shared" si="33"/>
        <v>Update Column E</v>
      </c>
      <c r="G295" s="6" t="s">
        <v>35</v>
      </c>
      <c r="H295" t="str">
        <f t="shared" si="34"/>
        <v>Update Column G</v>
      </c>
      <c r="R295" s="47"/>
      <c r="S295" s="47"/>
      <c r="T295" s="49">
        <f t="shared" si="35"/>
        <v>0</v>
      </c>
      <c r="U295" s="47">
        <v>0</v>
      </c>
      <c r="V295" s="47">
        <v>0</v>
      </c>
      <c r="W295" s="49">
        <f t="shared" si="36"/>
        <v>0</v>
      </c>
      <c r="X295" t="str">
        <f t="shared" si="37"/>
        <v>OK</v>
      </c>
      <c r="Y295" s="49">
        <f>SUMIF('ACFR 8'!B:B,Template!D:D,'ACFR 8'!F:F)</f>
        <v>0</v>
      </c>
      <c r="Z295" t="str">
        <f t="shared" si="38"/>
        <v>Add Retainage</v>
      </c>
      <c r="AA295" s="49">
        <f t="shared" si="32"/>
        <v>0</v>
      </c>
      <c r="AB295" t="str">
        <f t="shared" si="39"/>
        <v>No explanation is necessary</v>
      </c>
      <c r="AD295" s="6"/>
    </row>
    <row r="296" spans="5:30">
      <c r="E296" s="6" t="s">
        <v>35</v>
      </c>
      <c r="F296" t="str">
        <f t="shared" si="33"/>
        <v>Update Column E</v>
      </c>
      <c r="G296" s="6" t="s">
        <v>35</v>
      </c>
      <c r="H296" t="str">
        <f t="shared" si="34"/>
        <v>Update Column G</v>
      </c>
      <c r="R296" s="47"/>
      <c r="S296" s="47"/>
      <c r="T296" s="49">
        <f t="shared" si="35"/>
        <v>0</v>
      </c>
      <c r="U296" s="47">
        <v>0</v>
      </c>
      <c r="V296" s="47">
        <v>0</v>
      </c>
      <c r="W296" s="49">
        <f t="shared" si="36"/>
        <v>0</v>
      </c>
      <c r="X296" t="str">
        <f t="shared" si="37"/>
        <v>OK</v>
      </c>
      <c r="Y296" s="49">
        <f>SUMIF('ACFR 8'!B:B,Template!D:D,'ACFR 8'!F:F)</f>
        <v>0</v>
      </c>
      <c r="Z296" t="str">
        <f t="shared" si="38"/>
        <v>Add Retainage</v>
      </c>
      <c r="AA296" s="49">
        <f t="shared" si="32"/>
        <v>0</v>
      </c>
      <c r="AB296" t="str">
        <f t="shared" si="39"/>
        <v>No explanation is necessary</v>
      </c>
      <c r="AD296" s="6"/>
    </row>
    <row r="297" spans="5:30">
      <c r="E297" s="6" t="s">
        <v>35</v>
      </c>
      <c r="F297" t="str">
        <f t="shared" si="33"/>
        <v>Update Column E</v>
      </c>
      <c r="G297" s="6" t="s">
        <v>35</v>
      </c>
      <c r="H297" t="str">
        <f t="shared" si="34"/>
        <v>Update Column G</v>
      </c>
      <c r="R297" s="47"/>
      <c r="S297" s="47"/>
      <c r="T297" s="49">
        <f t="shared" si="35"/>
        <v>0</v>
      </c>
      <c r="U297" s="47">
        <v>0</v>
      </c>
      <c r="V297" s="47">
        <v>0</v>
      </c>
      <c r="W297" s="49">
        <f t="shared" si="36"/>
        <v>0</v>
      </c>
      <c r="X297" t="str">
        <f t="shared" si="37"/>
        <v>OK</v>
      </c>
      <c r="Y297" s="49">
        <f>SUMIF('ACFR 8'!B:B,Template!D:D,'ACFR 8'!F:F)</f>
        <v>0</v>
      </c>
      <c r="Z297" t="str">
        <f t="shared" si="38"/>
        <v>Add Retainage</v>
      </c>
      <c r="AA297" s="49">
        <f t="shared" si="32"/>
        <v>0</v>
      </c>
      <c r="AB297" t="str">
        <f t="shared" si="39"/>
        <v>No explanation is necessary</v>
      </c>
      <c r="AD297" s="6"/>
    </row>
    <row r="298" spans="5:30">
      <c r="E298" s="6" t="s">
        <v>35</v>
      </c>
      <c r="F298" t="str">
        <f t="shared" si="33"/>
        <v>Update Column E</v>
      </c>
      <c r="G298" s="6" t="s">
        <v>35</v>
      </c>
      <c r="H298" t="str">
        <f t="shared" si="34"/>
        <v>Update Column G</v>
      </c>
      <c r="R298" s="47"/>
      <c r="S298" s="47"/>
      <c r="T298" s="49">
        <f t="shared" si="35"/>
        <v>0</v>
      </c>
      <c r="U298" s="47">
        <v>0</v>
      </c>
      <c r="V298" s="47">
        <v>0</v>
      </c>
      <c r="W298" s="49">
        <f t="shared" si="36"/>
        <v>0</v>
      </c>
      <c r="X298" t="str">
        <f t="shared" si="37"/>
        <v>OK</v>
      </c>
      <c r="Y298" s="49">
        <f>SUMIF('ACFR 8'!B:B,Template!D:D,'ACFR 8'!F:F)</f>
        <v>0</v>
      </c>
      <c r="Z298" t="str">
        <f t="shared" si="38"/>
        <v>Add Retainage</v>
      </c>
      <c r="AA298" s="49">
        <f t="shared" si="32"/>
        <v>0</v>
      </c>
      <c r="AB298" t="str">
        <f t="shared" si="39"/>
        <v>No explanation is necessary</v>
      </c>
      <c r="AD298" s="6"/>
    </row>
    <row r="299" spans="5:30">
      <c r="E299" s="6" t="s">
        <v>35</v>
      </c>
      <c r="F299" t="str">
        <f t="shared" si="33"/>
        <v>Update Column E</v>
      </c>
      <c r="G299" s="6" t="s">
        <v>35</v>
      </c>
      <c r="H299" t="str">
        <f t="shared" si="34"/>
        <v>Update Column G</v>
      </c>
      <c r="R299" s="47"/>
      <c r="S299" s="47"/>
      <c r="T299" s="49">
        <f t="shared" si="35"/>
        <v>0</v>
      </c>
      <c r="U299" s="47">
        <v>0</v>
      </c>
      <c r="V299" s="47">
        <v>0</v>
      </c>
      <c r="W299" s="49">
        <f t="shared" si="36"/>
        <v>0</v>
      </c>
      <c r="X299" t="str">
        <f t="shared" si="37"/>
        <v>OK</v>
      </c>
      <c r="Y299" s="49">
        <f>SUMIF('ACFR 8'!B:B,Template!D:D,'ACFR 8'!F:F)</f>
        <v>0</v>
      </c>
      <c r="Z299" t="str">
        <f t="shared" si="38"/>
        <v>Add Retainage</v>
      </c>
      <c r="AA299" s="49">
        <f t="shared" si="32"/>
        <v>0</v>
      </c>
      <c r="AB299" t="str">
        <f t="shared" si="39"/>
        <v>No explanation is necessary</v>
      </c>
      <c r="AD299" s="6"/>
    </row>
    <row r="300" spans="5:30">
      <c r="E300" s="6" t="s">
        <v>35</v>
      </c>
      <c r="F300" t="str">
        <f t="shared" si="33"/>
        <v>Update Column E</v>
      </c>
      <c r="G300" s="6" t="s">
        <v>35</v>
      </c>
      <c r="H300" t="str">
        <f t="shared" si="34"/>
        <v>Update Column G</v>
      </c>
      <c r="R300" s="47"/>
      <c r="S300" s="47"/>
      <c r="T300" s="49">
        <f t="shared" si="35"/>
        <v>0</v>
      </c>
      <c r="U300" s="47">
        <v>0</v>
      </c>
      <c r="V300" s="47">
        <v>0</v>
      </c>
      <c r="W300" s="49">
        <f t="shared" si="36"/>
        <v>0</v>
      </c>
      <c r="X300" t="str">
        <f t="shared" si="37"/>
        <v>OK</v>
      </c>
      <c r="Y300" s="49">
        <f>SUMIF('ACFR 8'!B:B,Template!D:D,'ACFR 8'!F:F)</f>
        <v>0</v>
      </c>
      <c r="Z300" t="str">
        <f t="shared" si="38"/>
        <v>Add Retainage</v>
      </c>
      <c r="AA300" s="49">
        <f t="shared" si="32"/>
        <v>0</v>
      </c>
      <c r="AB300" t="str">
        <f t="shared" si="39"/>
        <v>No explanation is necessary</v>
      </c>
      <c r="AD300" s="6"/>
    </row>
    <row r="301" spans="5:30">
      <c r="E301" s="6" t="s">
        <v>35</v>
      </c>
      <c r="F301" t="str">
        <f t="shared" si="33"/>
        <v>Update Column E</v>
      </c>
      <c r="G301" s="6" t="s">
        <v>35</v>
      </c>
      <c r="H301" t="str">
        <f t="shared" si="34"/>
        <v>Update Column G</v>
      </c>
      <c r="R301" s="47"/>
      <c r="S301" s="47"/>
      <c r="T301" s="49">
        <f t="shared" si="35"/>
        <v>0</v>
      </c>
      <c r="U301" s="47">
        <v>0</v>
      </c>
      <c r="V301" s="47">
        <v>0</v>
      </c>
      <c r="W301" s="49">
        <f t="shared" si="36"/>
        <v>0</v>
      </c>
      <c r="X301" t="str">
        <f t="shared" si="37"/>
        <v>OK</v>
      </c>
      <c r="Y301" s="49">
        <f>SUMIF('ACFR 8'!B:B,Template!D:D,'ACFR 8'!F:F)</f>
        <v>0</v>
      </c>
      <c r="Z301" t="str">
        <f t="shared" si="38"/>
        <v>Add Retainage</v>
      </c>
      <c r="AA301" s="49">
        <f t="shared" si="32"/>
        <v>0</v>
      </c>
      <c r="AB301" t="str">
        <f t="shared" si="39"/>
        <v>No explanation is necessary</v>
      </c>
      <c r="AD301" s="6"/>
    </row>
    <row r="302" spans="5:30">
      <c r="E302" s="6" t="s">
        <v>35</v>
      </c>
      <c r="F302" t="str">
        <f t="shared" si="33"/>
        <v>Update Column E</v>
      </c>
      <c r="G302" s="6" t="s">
        <v>35</v>
      </c>
      <c r="H302" t="str">
        <f t="shared" si="34"/>
        <v>Update Column G</v>
      </c>
      <c r="R302" s="47"/>
      <c r="S302" s="47"/>
      <c r="T302" s="49">
        <f t="shared" si="35"/>
        <v>0</v>
      </c>
      <c r="U302" s="47">
        <v>0</v>
      </c>
      <c r="V302" s="47">
        <v>0</v>
      </c>
      <c r="W302" s="49">
        <f t="shared" si="36"/>
        <v>0</v>
      </c>
      <c r="X302" t="str">
        <f t="shared" si="37"/>
        <v>OK</v>
      </c>
      <c r="Y302" s="49">
        <f>SUMIF('ACFR 8'!B:B,Template!D:D,'ACFR 8'!F:F)</f>
        <v>0</v>
      </c>
      <c r="Z302" t="str">
        <f t="shared" si="38"/>
        <v>Add Retainage</v>
      </c>
      <c r="AA302" s="49">
        <f t="shared" si="32"/>
        <v>0</v>
      </c>
      <c r="AB302" t="str">
        <f t="shared" si="39"/>
        <v>No explanation is necessary</v>
      </c>
      <c r="AD302" s="6"/>
    </row>
    <row r="303" spans="5:30">
      <c r="E303" s="6" t="s">
        <v>35</v>
      </c>
      <c r="F303" t="str">
        <f t="shared" si="33"/>
        <v>Update Column E</v>
      </c>
      <c r="G303" s="6" t="s">
        <v>35</v>
      </c>
      <c r="H303" t="str">
        <f t="shared" si="34"/>
        <v>Update Column G</v>
      </c>
      <c r="R303" s="47"/>
      <c r="S303" s="47"/>
      <c r="T303" s="49">
        <f t="shared" si="35"/>
        <v>0</v>
      </c>
      <c r="U303" s="47">
        <v>0</v>
      </c>
      <c r="V303" s="47">
        <v>0</v>
      </c>
      <c r="W303" s="49">
        <f t="shared" si="36"/>
        <v>0</v>
      </c>
      <c r="X303" t="str">
        <f t="shared" si="37"/>
        <v>OK</v>
      </c>
      <c r="Y303" s="49">
        <f>SUMIF('ACFR 8'!B:B,Template!D:D,'ACFR 8'!F:F)</f>
        <v>0</v>
      </c>
      <c r="Z303" t="str">
        <f t="shared" si="38"/>
        <v>Add Retainage</v>
      </c>
      <c r="AA303" s="49">
        <f t="shared" si="32"/>
        <v>0</v>
      </c>
      <c r="AB303" t="str">
        <f t="shared" si="39"/>
        <v>No explanation is necessary</v>
      </c>
      <c r="AD303" s="6"/>
    </row>
    <row r="304" spans="5:30">
      <c r="E304" s="6" t="s">
        <v>35</v>
      </c>
      <c r="F304" t="str">
        <f t="shared" si="33"/>
        <v>Update Column E</v>
      </c>
      <c r="G304" s="6" t="s">
        <v>35</v>
      </c>
      <c r="H304" t="str">
        <f t="shared" si="34"/>
        <v>Update Column G</v>
      </c>
      <c r="R304" s="47"/>
      <c r="S304" s="47"/>
      <c r="T304" s="49">
        <f t="shared" si="35"/>
        <v>0</v>
      </c>
      <c r="U304" s="47">
        <v>0</v>
      </c>
      <c r="V304" s="47">
        <v>0</v>
      </c>
      <c r="W304" s="49">
        <f t="shared" si="36"/>
        <v>0</v>
      </c>
      <c r="X304" t="str">
        <f t="shared" si="37"/>
        <v>OK</v>
      </c>
      <c r="Y304" s="49">
        <f>SUMIF('ACFR 8'!B:B,Template!D:D,'ACFR 8'!F:F)</f>
        <v>0</v>
      </c>
      <c r="Z304" t="str">
        <f t="shared" si="38"/>
        <v>Add Retainage</v>
      </c>
      <c r="AA304" s="49">
        <f t="shared" si="32"/>
        <v>0</v>
      </c>
      <c r="AB304" t="str">
        <f t="shared" si="39"/>
        <v>No explanation is necessary</v>
      </c>
      <c r="AD304" s="6"/>
    </row>
    <row r="305" spans="5:30">
      <c r="E305" s="6" t="s">
        <v>35</v>
      </c>
      <c r="F305" t="str">
        <f t="shared" si="33"/>
        <v>Update Column E</v>
      </c>
      <c r="G305" s="6" t="s">
        <v>35</v>
      </c>
      <c r="H305" t="str">
        <f t="shared" si="34"/>
        <v>Update Column G</v>
      </c>
      <c r="R305" s="47"/>
      <c r="S305" s="47"/>
      <c r="T305" s="49">
        <f t="shared" si="35"/>
        <v>0</v>
      </c>
      <c r="U305" s="47">
        <v>0</v>
      </c>
      <c r="V305" s="47">
        <v>0</v>
      </c>
      <c r="W305" s="49">
        <f t="shared" si="36"/>
        <v>0</v>
      </c>
      <c r="X305" t="str">
        <f t="shared" si="37"/>
        <v>OK</v>
      </c>
      <c r="Y305" s="49">
        <f>SUMIF('ACFR 8'!B:B,Template!D:D,'ACFR 8'!F:F)</f>
        <v>0</v>
      </c>
      <c r="Z305" t="str">
        <f t="shared" si="38"/>
        <v>Add Retainage</v>
      </c>
      <c r="AA305" s="49">
        <f t="shared" si="32"/>
        <v>0</v>
      </c>
      <c r="AB305" t="str">
        <f t="shared" si="39"/>
        <v>No explanation is necessary</v>
      </c>
      <c r="AD305" s="6"/>
    </row>
    <row r="306" spans="5:30">
      <c r="E306" s="6" t="s">
        <v>35</v>
      </c>
      <c r="F306" t="str">
        <f t="shared" si="33"/>
        <v>Update Column E</v>
      </c>
      <c r="G306" s="6" t="s">
        <v>35</v>
      </c>
      <c r="H306" t="str">
        <f t="shared" si="34"/>
        <v>Update Column G</v>
      </c>
      <c r="R306" s="47"/>
      <c r="S306" s="47"/>
      <c r="T306" s="49">
        <f t="shared" si="35"/>
        <v>0</v>
      </c>
      <c r="U306" s="47">
        <v>0</v>
      </c>
      <c r="V306" s="47">
        <v>0</v>
      </c>
      <c r="W306" s="49">
        <f t="shared" si="36"/>
        <v>0</v>
      </c>
      <c r="X306" t="str">
        <f t="shared" si="37"/>
        <v>OK</v>
      </c>
      <c r="Y306" s="49">
        <f>SUMIF('ACFR 8'!B:B,Template!D:D,'ACFR 8'!F:F)</f>
        <v>0</v>
      </c>
      <c r="Z306" t="str">
        <f t="shared" si="38"/>
        <v>Add Retainage</v>
      </c>
      <c r="AA306" s="49">
        <f t="shared" si="32"/>
        <v>0</v>
      </c>
      <c r="AB306" t="str">
        <f t="shared" si="39"/>
        <v>No explanation is necessary</v>
      </c>
      <c r="AD306" s="6"/>
    </row>
    <row r="307" spans="5:30">
      <c r="E307" s="6" t="s">
        <v>35</v>
      </c>
      <c r="F307" t="str">
        <f t="shared" si="33"/>
        <v>Update Column E</v>
      </c>
      <c r="G307" s="6" t="s">
        <v>35</v>
      </c>
      <c r="H307" t="str">
        <f t="shared" si="34"/>
        <v>Update Column G</v>
      </c>
      <c r="R307" s="47"/>
      <c r="S307" s="47"/>
      <c r="T307" s="49">
        <f t="shared" si="35"/>
        <v>0</v>
      </c>
      <c r="U307" s="47">
        <v>0</v>
      </c>
      <c r="V307" s="47">
        <v>0</v>
      </c>
      <c r="W307" s="49">
        <f t="shared" si="36"/>
        <v>0</v>
      </c>
      <c r="X307" t="str">
        <f t="shared" si="37"/>
        <v>OK</v>
      </c>
      <c r="Y307" s="49">
        <f>SUMIF('ACFR 8'!B:B,Template!D:D,'ACFR 8'!F:F)</f>
        <v>0</v>
      </c>
      <c r="Z307" t="str">
        <f t="shared" si="38"/>
        <v>Add Retainage</v>
      </c>
      <c r="AA307" s="49">
        <f t="shared" si="32"/>
        <v>0</v>
      </c>
      <c r="AB307" t="str">
        <f t="shared" si="39"/>
        <v>No explanation is necessary</v>
      </c>
      <c r="AD307" s="6"/>
    </row>
    <row r="308" spans="5:30">
      <c r="E308" s="6" t="s">
        <v>35</v>
      </c>
      <c r="F308" t="str">
        <f t="shared" si="33"/>
        <v>Update Column E</v>
      </c>
      <c r="G308" s="6" t="s">
        <v>35</v>
      </c>
      <c r="H308" t="str">
        <f t="shared" si="34"/>
        <v>Update Column G</v>
      </c>
      <c r="R308" s="47"/>
      <c r="S308" s="47"/>
      <c r="T308" s="49">
        <f t="shared" si="35"/>
        <v>0</v>
      </c>
      <c r="U308" s="47">
        <v>0</v>
      </c>
      <c r="V308" s="47">
        <v>0</v>
      </c>
      <c r="W308" s="49">
        <f t="shared" si="36"/>
        <v>0</v>
      </c>
      <c r="X308" t="str">
        <f t="shared" si="37"/>
        <v>OK</v>
      </c>
      <c r="Y308" s="49">
        <f>SUMIF('ACFR 8'!B:B,Template!D:D,'ACFR 8'!F:F)</f>
        <v>0</v>
      </c>
      <c r="Z308" t="str">
        <f t="shared" si="38"/>
        <v>Add Retainage</v>
      </c>
      <c r="AA308" s="49">
        <f t="shared" si="32"/>
        <v>0</v>
      </c>
      <c r="AB308" t="str">
        <f t="shared" si="39"/>
        <v>No explanation is necessary</v>
      </c>
      <c r="AD308" s="6"/>
    </row>
    <row r="309" spans="5:30">
      <c r="E309" s="6" t="s">
        <v>35</v>
      </c>
      <c r="F309" t="str">
        <f t="shared" si="33"/>
        <v>Update Column E</v>
      </c>
      <c r="G309" s="6" t="s">
        <v>35</v>
      </c>
      <c r="H309" t="str">
        <f t="shared" si="34"/>
        <v>Update Column G</v>
      </c>
      <c r="R309" s="47"/>
      <c r="S309" s="47"/>
      <c r="T309" s="49">
        <f t="shared" si="35"/>
        <v>0</v>
      </c>
      <c r="U309" s="47">
        <v>0</v>
      </c>
      <c r="V309" s="47">
        <v>0</v>
      </c>
      <c r="W309" s="49">
        <f t="shared" si="36"/>
        <v>0</v>
      </c>
      <c r="X309" t="str">
        <f t="shared" si="37"/>
        <v>OK</v>
      </c>
      <c r="Y309" s="49">
        <f>SUMIF('ACFR 8'!B:B,Template!D:D,'ACFR 8'!F:F)</f>
        <v>0</v>
      </c>
      <c r="Z309" t="str">
        <f t="shared" si="38"/>
        <v>Add Retainage</v>
      </c>
      <c r="AA309" s="49">
        <f t="shared" si="32"/>
        <v>0</v>
      </c>
      <c r="AB309" t="str">
        <f t="shared" si="39"/>
        <v>No explanation is necessary</v>
      </c>
      <c r="AD309" s="6"/>
    </row>
    <row r="310" spans="5:30">
      <c r="E310" s="6" t="s">
        <v>35</v>
      </c>
      <c r="F310" t="str">
        <f t="shared" si="33"/>
        <v>Update Column E</v>
      </c>
      <c r="G310" s="6" t="s">
        <v>35</v>
      </c>
      <c r="H310" t="str">
        <f t="shared" si="34"/>
        <v>Update Column G</v>
      </c>
      <c r="R310" s="47"/>
      <c r="S310" s="47"/>
      <c r="T310" s="49">
        <f t="shared" si="35"/>
        <v>0</v>
      </c>
      <c r="U310" s="47">
        <v>0</v>
      </c>
      <c r="V310" s="47">
        <v>0</v>
      </c>
      <c r="W310" s="49">
        <f t="shared" si="36"/>
        <v>0</v>
      </c>
      <c r="X310" t="str">
        <f t="shared" si="37"/>
        <v>OK</v>
      </c>
      <c r="Y310" s="49">
        <f>SUMIF('ACFR 8'!B:B,Template!D:D,'ACFR 8'!F:F)</f>
        <v>0</v>
      </c>
      <c r="Z310" t="str">
        <f t="shared" si="38"/>
        <v>Add Retainage</v>
      </c>
      <c r="AA310" s="49">
        <f t="shared" si="32"/>
        <v>0</v>
      </c>
      <c r="AB310" t="str">
        <f t="shared" si="39"/>
        <v>No explanation is necessary</v>
      </c>
      <c r="AD310" s="6"/>
    </row>
    <row r="311" spans="5:30">
      <c r="E311" s="6" t="s">
        <v>35</v>
      </c>
      <c r="F311" t="str">
        <f t="shared" si="33"/>
        <v>Update Column E</v>
      </c>
      <c r="G311" s="6" t="s">
        <v>35</v>
      </c>
      <c r="H311" t="str">
        <f t="shared" si="34"/>
        <v>Update Column G</v>
      </c>
      <c r="R311" s="47"/>
      <c r="S311" s="47"/>
      <c r="T311" s="49">
        <f t="shared" si="35"/>
        <v>0</v>
      </c>
      <c r="U311" s="47">
        <v>0</v>
      </c>
      <c r="V311" s="47">
        <v>0</v>
      </c>
      <c r="W311" s="49">
        <f t="shared" si="36"/>
        <v>0</v>
      </c>
      <c r="X311" t="str">
        <f t="shared" si="37"/>
        <v>OK</v>
      </c>
      <c r="Y311" s="49">
        <f>SUMIF('ACFR 8'!B:B,Template!D:D,'ACFR 8'!F:F)</f>
        <v>0</v>
      </c>
      <c r="Z311" t="str">
        <f t="shared" si="38"/>
        <v>Add Retainage</v>
      </c>
      <c r="AA311" s="49">
        <f t="shared" si="32"/>
        <v>0</v>
      </c>
      <c r="AB311" t="str">
        <f t="shared" si="39"/>
        <v>No explanation is necessary</v>
      </c>
      <c r="AD311" s="6"/>
    </row>
    <row r="312" spans="5:30">
      <c r="E312" s="6" t="s">
        <v>35</v>
      </c>
      <c r="F312" t="str">
        <f t="shared" si="33"/>
        <v>Update Column E</v>
      </c>
      <c r="G312" s="6" t="s">
        <v>35</v>
      </c>
      <c r="H312" t="str">
        <f t="shared" si="34"/>
        <v>Update Column G</v>
      </c>
      <c r="R312" s="47"/>
      <c r="S312" s="47"/>
      <c r="T312" s="49">
        <f t="shared" si="35"/>
        <v>0</v>
      </c>
      <c r="U312" s="47">
        <v>0</v>
      </c>
      <c r="V312" s="47">
        <v>0</v>
      </c>
      <c r="W312" s="49">
        <f t="shared" si="36"/>
        <v>0</v>
      </c>
      <c r="X312" t="str">
        <f t="shared" si="37"/>
        <v>OK</v>
      </c>
      <c r="Y312" s="49">
        <f>SUMIF('ACFR 8'!B:B,Template!D:D,'ACFR 8'!F:F)</f>
        <v>0</v>
      </c>
      <c r="Z312" t="str">
        <f t="shared" si="38"/>
        <v>Add Retainage</v>
      </c>
      <c r="AA312" s="49">
        <f t="shared" si="32"/>
        <v>0</v>
      </c>
      <c r="AB312" t="str">
        <f t="shared" si="39"/>
        <v>No explanation is necessary</v>
      </c>
      <c r="AD312" s="6"/>
    </row>
    <row r="313" spans="5:30">
      <c r="E313" s="6" t="s">
        <v>35</v>
      </c>
      <c r="F313" t="str">
        <f t="shared" si="33"/>
        <v>Update Column E</v>
      </c>
      <c r="G313" s="6" t="s">
        <v>35</v>
      </c>
      <c r="H313" t="str">
        <f t="shared" si="34"/>
        <v>Update Column G</v>
      </c>
      <c r="R313" s="47"/>
      <c r="S313" s="47"/>
      <c r="T313" s="49">
        <f t="shared" si="35"/>
        <v>0</v>
      </c>
      <c r="U313" s="47">
        <v>0</v>
      </c>
      <c r="V313" s="47">
        <v>0</v>
      </c>
      <c r="W313" s="49">
        <f t="shared" si="36"/>
        <v>0</v>
      </c>
      <c r="X313" t="str">
        <f t="shared" si="37"/>
        <v>OK</v>
      </c>
      <c r="Y313" s="49">
        <f>SUMIF('ACFR 8'!B:B,Template!D:D,'ACFR 8'!F:F)</f>
        <v>0</v>
      </c>
      <c r="Z313" t="str">
        <f t="shared" si="38"/>
        <v>Add Retainage</v>
      </c>
      <c r="AA313" s="49">
        <f t="shared" si="32"/>
        <v>0</v>
      </c>
      <c r="AB313" t="str">
        <f t="shared" si="39"/>
        <v>No explanation is necessary</v>
      </c>
      <c r="AD313" s="6"/>
    </row>
    <row r="314" spans="5:30">
      <c r="E314" s="6" t="s">
        <v>35</v>
      </c>
      <c r="F314" t="str">
        <f t="shared" si="33"/>
        <v>Update Column E</v>
      </c>
      <c r="G314" s="6" t="s">
        <v>35</v>
      </c>
      <c r="H314" t="str">
        <f t="shared" si="34"/>
        <v>Update Column G</v>
      </c>
      <c r="R314" s="47"/>
      <c r="S314" s="47"/>
      <c r="T314" s="49">
        <f t="shared" si="35"/>
        <v>0</v>
      </c>
      <c r="U314" s="47">
        <v>0</v>
      </c>
      <c r="V314" s="47">
        <v>0</v>
      </c>
      <c r="W314" s="49">
        <f t="shared" si="36"/>
        <v>0</v>
      </c>
      <c r="X314" t="str">
        <f t="shared" si="37"/>
        <v>OK</v>
      </c>
      <c r="Y314" s="49">
        <f>SUMIF('ACFR 8'!B:B,Template!D:D,'ACFR 8'!F:F)</f>
        <v>0</v>
      </c>
      <c r="Z314" t="str">
        <f t="shared" si="38"/>
        <v>Add Retainage</v>
      </c>
      <c r="AA314" s="49">
        <f t="shared" si="32"/>
        <v>0</v>
      </c>
      <c r="AB314" t="str">
        <f t="shared" si="39"/>
        <v>No explanation is necessary</v>
      </c>
      <c r="AD314" s="6"/>
    </row>
    <row r="315" spans="5:30">
      <c r="E315" s="6" t="s">
        <v>35</v>
      </c>
      <c r="F315" t="str">
        <f t="shared" si="33"/>
        <v>Update Column E</v>
      </c>
      <c r="G315" s="6" t="s">
        <v>35</v>
      </c>
      <c r="H315" t="str">
        <f t="shared" si="34"/>
        <v>Update Column G</v>
      </c>
      <c r="R315" s="47"/>
      <c r="S315" s="47"/>
      <c r="T315" s="49">
        <f t="shared" si="35"/>
        <v>0</v>
      </c>
      <c r="U315" s="47">
        <v>0</v>
      </c>
      <c r="V315" s="47">
        <v>0</v>
      </c>
      <c r="W315" s="49">
        <f t="shared" si="36"/>
        <v>0</v>
      </c>
      <c r="X315" t="str">
        <f t="shared" si="37"/>
        <v>OK</v>
      </c>
      <c r="Y315" s="49">
        <f>SUMIF('ACFR 8'!B:B,Template!D:D,'ACFR 8'!F:F)</f>
        <v>0</v>
      </c>
      <c r="Z315" t="str">
        <f t="shared" si="38"/>
        <v>Add Retainage</v>
      </c>
      <c r="AA315" s="49">
        <f t="shared" si="32"/>
        <v>0</v>
      </c>
      <c r="AB315" t="str">
        <f t="shared" si="39"/>
        <v>No explanation is necessary</v>
      </c>
      <c r="AD315" s="6"/>
    </row>
    <row r="316" spans="5:30">
      <c r="E316" s="6" t="s">
        <v>35</v>
      </c>
      <c r="F316" t="str">
        <f t="shared" si="33"/>
        <v>Update Column E</v>
      </c>
      <c r="G316" s="6" t="s">
        <v>35</v>
      </c>
      <c r="H316" t="str">
        <f t="shared" si="34"/>
        <v>Update Column G</v>
      </c>
      <c r="R316" s="47"/>
      <c r="S316" s="47"/>
      <c r="T316" s="49">
        <f t="shared" si="35"/>
        <v>0</v>
      </c>
      <c r="U316" s="47">
        <v>0</v>
      </c>
      <c r="V316" s="47">
        <v>0</v>
      </c>
      <c r="W316" s="49">
        <f t="shared" si="36"/>
        <v>0</v>
      </c>
      <c r="X316" t="str">
        <f t="shared" si="37"/>
        <v>OK</v>
      </c>
      <c r="Y316" s="49">
        <f>SUMIF('ACFR 8'!B:B,Template!D:D,'ACFR 8'!F:F)</f>
        <v>0</v>
      </c>
      <c r="Z316" t="str">
        <f t="shared" si="38"/>
        <v>Add Retainage</v>
      </c>
      <c r="AA316" s="49">
        <f t="shared" si="32"/>
        <v>0</v>
      </c>
      <c r="AB316" t="str">
        <f t="shared" si="39"/>
        <v>No explanation is necessary</v>
      </c>
      <c r="AD316" s="6"/>
    </row>
    <row r="317" spans="5:30">
      <c r="E317" s="6" t="s">
        <v>35</v>
      </c>
      <c r="F317" t="str">
        <f t="shared" si="33"/>
        <v>Update Column E</v>
      </c>
      <c r="G317" s="6" t="s">
        <v>35</v>
      </c>
      <c r="H317" t="str">
        <f t="shared" si="34"/>
        <v>Update Column G</v>
      </c>
      <c r="R317" s="47"/>
      <c r="S317" s="47"/>
      <c r="T317" s="49">
        <f t="shared" si="35"/>
        <v>0</v>
      </c>
      <c r="U317" s="47">
        <v>0</v>
      </c>
      <c r="V317" s="47">
        <v>0</v>
      </c>
      <c r="W317" s="49">
        <f t="shared" si="36"/>
        <v>0</v>
      </c>
      <c r="X317" t="str">
        <f t="shared" si="37"/>
        <v>OK</v>
      </c>
      <c r="Y317" s="49">
        <f>SUMIF('ACFR 8'!B:B,Template!D:D,'ACFR 8'!F:F)</f>
        <v>0</v>
      </c>
      <c r="Z317" t="str">
        <f t="shared" si="38"/>
        <v>Add Retainage</v>
      </c>
      <c r="AA317" s="49">
        <f t="shared" si="32"/>
        <v>0</v>
      </c>
      <c r="AB317" t="str">
        <f t="shared" si="39"/>
        <v>No explanation is necessary</v>
      </c>
      <c r="AD317" s="6"/>
    </row>
    <row r="318" spans="5:30">
      <c r="E318" s="6" t="s">
        <v>35</v>
      </c>
      <c r="F318" t="str">
        <f t="shared" si="33"/>
        <v>Update Column E</v>
      </c>
      <c r="G318" s="6" t="s">
        <v>35</v>
      </c>
      <c r="H318" t="str">
        <f t="shared" si="34"/>
        <v>Update Column G</v>
      </c>
      <c r="R318" s="47"/>
      <c r="S318" s="47"/>
      <c r="T318" s="49">
        <f t="shared" si="35"/>
        <v>0</v>
      </c>
      <c r="U318" s="47">
        <v>0</v>
      </c>
      <c r="V318" s="47">
        <v>0</v>
      </c>
      <c r="W318" s="49">
        <f t="shared" si="36"/>
        <v>0</v>
      </c>
      <c r="X318" t="str">
        <f t="shared" si="37"/>
        <v>OK</v>
      </c>
      <c r="Y318" s="49">
        <f>SUMIF('ACFR 8'!B:B,Template!D:D,'ACFR 8'!F:F)</f>
        <v>0</v>
      </c>
      <c r="Z318" t="str">
        <f t="shared" si="38"/>
        <v>Add Retainage</v>
      </c>
      <c r="AA318" s="49">
        <f t="shared" si="32"/>
        <v>0</v>
      </c>
      <c r="AB318" t="str">
        <f t="shared" si="39"/>
        <v>No explanation is necessary</v>
      </c>
      <c r="AD318" s="6"/>
    </row>
    <row r="319" spans="5:30">
      <c r="E319" s="6" t="s">
        <v>35</v>
      </c>
      <c r="F319" t="str">
        <f t="shared" si="33"/>
        <v>Update Column E</v>
      </c>
      <c r="G319" s="6" t="s">
        <v>35</v>
      </c>
      <c r="H319" t="str">
        <f t="shared" si="34"/>
        <v>Update Column G</v>
      </c>
      <c r="R319" s="47"/>
      <c r="S319" s="47"/>
      <c r="T319" s="49">
        <f t="shared" si="35"/>
        <v>0</v>
      </c>
      <c r="U319" s="47">
        <v>0</v>
      </c>
      <c r="V319" s="47">
        <v>0</v>
      </c>
      <c r="W319" s="49">
        <f t="shared" si="36"/>
        <v>0</v>
      </c>
      <c r="X319" t="str">
        <f t="shared" si="37"/>
        <v>OK</v>
      </c>
      <c r="Y319" s="49">
        <f>SUMIF('ACFR 8'!B:B,Template!D:D,'ACFR 8'!F:F)</f>
        <v>0</v>
      </c>
      <c r="Z319" t="str">
        <f t="shared" si="38"/>
        <v>Add Retainage</v>
      </c>
      <c r="AA319" s="49">
        <f t="shared" si="32"/>
        <v>0</v>
      </c>
      <c r="AB319" t="str">
        <f t="shared" si="39"/>
        <v>No explanation is necessary</v>
      </c>
      <c r="AD319" s="6"/>
    </row>
    <row r="320" spans="5:30">
      <c r="E320" s="6" t="s">
        <v>35</v>
      </c>
      <c r="F320" t="str">
        <f t="shared" si="33"/>
        <v>Update Column E</v>
      </c>
      <c r="G320" s="6" t="s">
        <v>35</v>
      </c>
      <c r="H320" t="str">
        <f t="shared" si="34"/>
        <v>Update Column G</v>
      </c>
      <c r="R320" s="47"/>
      <c r="S320" s="47"/>
      <c r="T320" s="49">
        <f t="shared" si="35"/>
        <v>0</v>
      </c>
      <c r="U320" s="47">
        <v>0</v>
      </c>
      <c r="V320" s="47">
        <v>0</v>
      </c>
      <c r="W320" s="49">
        <f t="shared" si="36"/>
        <v>0</v>
      </c>
      <c r="X320" t="str">
        <f t="shared" si="37"/>
        <v>OK</v>
      </c>
      <c r="Y320" s="49">
        <f>SUMIF('ACFR 8'!B:B,Template!D:D,'ACFR 8'!F:F)</f>
        <v>0</v>
      </c>
      <c r="Z320" t="str">
        <f t="shared" si="38"/>
        <v>Add Retainage</v>
      </c>
      <c r="AA320" s="49">
        <f t="shared" si="32"/>
        <v>0</v>
      </c>
      <c r="AB320" t="str">
        <f t="shared" si="39"/>
        <v>No explanation is necessary</v>
      </c>
      <c r="AD320" s="6"/>
    </row>
    <row r="321" spans="5:30">
      <c r="E321" s="6" t="s">
        <v>35</v>
      </c>
      <c r="F321" t="str">
        <f t="shared" si="33"/>
        <v>Update Column E</v>
      </c>
      <c r="G321" s="6" t="s">
        <v>35</v>
      </c>
      <c r="H321" t="str">
        <f t="shared" si="34"/>
        <v>Update Column G</v>
      </c>
      <c r="R321" s="47"/>
      <c r="S321" s="47"/>
      <c r="T321" s="49">
        <f t="shared" si="35"/>
        <v>0</v>
      </c>
      <c r="U321" s="47">
        <v>0</v>
      </c>
      <c r="V321" s="47">
        <v>0</v>
      </c>
      <c r="W321" s="49">
        <f t="shared" si="36"/>
        <v>0</v>
      </c>
      <c r="X321" t="str">
        <f t="shared" si="37"/>
        <v>OK</v>
      </c>
      <c r="Y321" s="49">
        <f>SUMIF('ACFR 8'!B:B,Template!D:D,'ACFR 8'!F:F)</f>
        <v>0</v>
      </c>
      <c r="Z321" t="str">
        <f t="shared" si="38"/>
        <v>Add Retainage</v>
      </c>
      <c r="AA321" s="49">
        <f t="shared" si="32"/>
        <v>0</v>
      </c>
      <c r="AB321" t="str">
        <f t="shared" si="39"/>
        <v>No explanation is necessary</v>
      </c>
      <c r="AD321" s="6"/>
    </row>
    <row r="322" spans="5:30">
      <c r="E322" s="6" t="s">
        <v>35</v>
      </c>
      <c r="F322" t="str">
        <f t="shared" si="33"/>
        <v>Update Column E</v>
      </c>
      <c r="G322" s="6" t="s">
        <v>35</v>
      </c>
      <c r="H322" t="str">
        <f t="shared" si="34"/>
        <v>Update Column G</v>
      </c>
      <c r="R322" s="47"/>
      <c r="S322" s="47"/>
      <c r="T322" s="49">
        <f t="shared" si="35"/>
        <v>0</v>
      </c>
      <c r="U322" s="47">
        <v>0</v>
      </c>
      <c r="V322" s="47">
        <v>0</v>
      </c>
      <c r="W322" s="49">
        <f t="shared" si="36"/>
        <v>0</v>
      </c>
      <c r="X322" t="str">
        <f t="shared" si="37"/>
        <v>OK</v>
      </c>
      <c r="Y322" s="49">
        <f>SUMIF('ACFR 8'!B:B,Template!D:D,'ACFR 8'!F:F)</f>
        <v>0</v>
      </c>
      <c r="Z322" t="str">
        <f t="shared" si="38"/>
        <v>Add Retainage</v>
      </c>
      <c r="AA322" s="49">
        <f t="shared" si="32"/>
        <v>0</v>
      </c>
      <c r="AB322" t="str">
        <f t="shared" si="39"/>
        <v>No explanation is necessary</v>
      </c>
      <c r="AD322" s="6"/>
    </row>
    <row r="323" spans="5:30">
      <c r="E323" s="6" t="s">
        <v>35</v>
      </c>
      <c r="F323" t="str">
        <f t="shared" si="33"/>
        <v>Update Column E</v>
      </c>
      <c r="G323" s="6" t="s">
        <v>35</v>
      </c>
      <c r="H323" t="str">
        <f t="shared" si="34"/>
        <v>Update Column G</v>
      </c>
      <c r="R323" s="47"/>
      <c r="S323" s="47"/>
      <c r="T323" s="49">
        <f t="shared" si="35"/>
        <v>0</v>
      </c>
      <c r="U323" s="47">
        <v>0</v>
      </c>
      <c r="V323" s="47">
        <v>0</v>
      </c>
      <c r="W323" s="49">
        <f t="shared" si="36"/>
        <v>0</v>
      </c>
      <c r="X323" t="str">
        <f t="shared" si="37"/>
        <v>OK</v>
      </c>
      <c r="Y323" s="49">
        <f>SUMIF('ACFR 8'!B:B,Template!D:D,'ACFR 8'!F:F)</f>
        <v>0</v>
      </c>
      <c r="Z323" t="str">
        <f t="shared" si="38"/>
        <v>Add Retainage</v>
      </c>
      <c r="AA323" s="49">
        <f t="shared" si="32"/>
        <v>0</v>
      </c>
      <c r="AB323" t="str">
        <f t="shared" si="39"/>
        <v>No explanation is necessary</v>
      </c>
      <c r="AD323" s="6"/>
    </row>
    <row r="324" spans="5:30">
      <c r="E324" s="6" t="s">
        <v>35</v>
      </c>
      <c r="F324" t="str">
        <f t="shared" si="33"/>
        <v>Update Column E</v>
      </c>
      <c r="G324" s="6" t="s">
        <v>35</v>
      </c>
      <c r="H324" t="str">
        <f t="shared" si="34"/>
        <v>Update Column G</v>
      </c>
      <c r="R324" s="47"/>
      <c r="S324" s="47"/>
      <c r="T324" s="49">
        <f t="shared" si="35"/>
        <v>0</v>
      </c>
      <c r="U324" s="47">
        <v>0</v>
      </c>
      <c r="V324" s="47">
        <v>0</v>
      </c>
      <c r="W324" s="49">
        <f t="shared" si="36"/>
        <v>0</v>
      </c>
      <c r="X324" t="str">
        <f t="shared" si="37"/>
        <v>OK</v>
      </c>
      <c r="Y324" s="49">
        <f>SUMIF('ACFR 8'!B:B,Template!D:D,'ACFR 8'!F:F)</f>
        <v>0</v>
      </c>
      <c r="Z324" t="str">
        <f t="shared" si="38"/>
        <v>Add Retainage</v>
      </c>
      <c r="AA324" s="49">
        <f t="shared" si="32"/>
        <v>0</v>
      </c>
      <c r="AB324" t="str">
        <f t="shared" si="39"/>
        <v>No explanation is necessary</v>
      </c>
      <c r="AD324" s="6"/>
    </row>
    <row r="325" spans="5:30">
      <c r="E325" s="6" t="s">
        <v>35</v>
      </c>
      <c r="F325" t="str">
        <f t="shared" si="33"/>
        <v>Update Column E</v>
      </c>
      <c r="G325" s="6" t="s">
        <v>35</v>
      </c>
      <c r="H325" t="str">
        <f t="shared" si="34"/>
        <v>Update Column G</v>
      </c>
      <c r="R325" s="47"/>
      <c r="S325" s="47"/>
      <c r="T325" s="49">
        <f t="shared" si="35"/>
        <v>0</v>
      </c>
      <c r="U325" s="47">
        <v>0</v>
      </c>
      <c r="V325" s="47">
        <v>0</v>
      </c>
      <c r="W325" s="49">
        <f t="shared" si="36"/>
        <v>0</v>
      </c>
      <c r="X325" t="str">
        <f t="shared" si="37"/>
        <v>OK</v>
      </c>
      <c r="Y325" s="49">
        <f>SUMIF('ACFR 8'!B:B,Template!D:D,'ACFR 8'!F:F)</f>
        <v>0</v>
      </c>
      <c r="Z325" t="str">
        <f t="shared" si="38"/>
        <v>Add Retainage</v>
      </c>
      <c r="AA325" s="49">
        <f t="shared" si="32"/>
        <v>0</v>
      </c>
      <c r="AB325" t="str">
        <f t="shared" si="39"/>
        <v>No explanation is necessary</v>
      </c>
      <c r="AD325" s="6"/>
    </row>
    <row r="326" spans="5:30">
      <c r="E326" s="6" t="s">
        <v>35</v>
      </c>
      <c r="F326" t="str">
        <f t="shared" si="33"/>
        <v>Update Column E</v>
      </c>
      <c r="G326" s="6" t="s">
        <v>35</v>
      </c>
      <c r="H326" t="str">
        <f t="shared" si="34"/>
        <v>Update Column G</v>
      </c>
      <c r="R326" s="47"/>
      <c r="S326" s="47"/>
      <c r="T326" s="49">
        <f t="shared" si="35"/>
        <v>0</v>
      </c>
      <c r="U326" s="47">
        <v>0</v>
      </c>
      <c r="V326" s="47">
        <v>0</v>
      </c>
      <c r="W326" s="49">
        <f t="shared" si="36"/>
        <v>0</v>
      </c>
      <c r="X326" t="str">
        <f t="shared" si="37"/>
        <v>OK</v>
      </c>
      <c r="Y326" s="49">
        <f>SUMIF('ACFR 8'!B:B,Template!D:D,'ACFR 8'!F:F)</f>
        <v>0</v>
      </c>
      <c r="Z326" t="str">
        <f t="shared" si="38"/>
        <v>Add Retainage</v>
      </c>
      <c r="AA326" s="49">
        <f t="shared" si="32"/>
        <v>0</v>
      </c>
      <c r="AB326" t="str">
        <f t="shared" si="39"/>
        <v>No explanation is necessary</v>
      </c>
      <c r="AD326" s="6"/>
    </row>
    <row r="327" spans="5:30">
      <c r="E327" s="6" t="s">
        <v>35</v>
      </c>
      <c r="F327" t="str">
        <f t="shared" si="33"/>
        <v>Update Column E</v>
      </c>
      <c r="G327" s="6" t="s">
        <v>35</v>
      </c>
      <c r="H327" t="str">
        <f t="shared" si="34"/>
        <v>Update Column G</v>
      </c>
      <c r="R327" s="47"/>
      <c r="S327" s="47"/>
      <c r="T327" s="49">
        <f t="shared" si="35"/>
        <v>0</v>
      </c>
      <c r="U327" s="47">
        <v>0</v>
      </c>
      <c r="V327" s="47">
        <v>0</v>
      </c>
      <c r="W327" s="49">
        <f t="shared" si="36"/>
        <v>0</v>
      </c>
      <c r="X327" t="str">
        <f t="shared" si="37"/>
        <v>OK</v>
      </c>
      <c r="Y327" s="49">
        <f>SUMIF('ACFR 8'!B:B,Template!D:D,'ACFR 8'!F:F)</f>
        <v>0</v>
      </c>
      <c r="Z327" t="str">
        <f t="shared" si="38"/>
        <v>Add Retainage</v>
      </c>
      <c r="AA327" s="49">
        <f t="shared" si="32"/>
        <v>0</v>
      </c>
      <c r="AB327" t="str">
        <f t="shared" si="39"/>
        <v>No explanation is necessary</v>
      </c>
      <c r="AD327" s="6"/>
    </row>
    <row r="328" spans="5:30">
      <c r="E328" s="6" t="s">
        <v>35</v>
      </c>
      <c r="F328" t="str">
        <f t="shared" si="33"/>
        <v>Update Column E</v>
      </c>
      <c r="G328" s="6" t="s">
        <v>35</v>
      </c>
      <c r="H328" t="str">
        <f t="shared" si="34"/>
        <v>Update Column G</v>
      </c>
      <c r="R328" s="47"/>
      <c r="S328" s="47"/>
      <c r="T328" s="49">
        <f t="shared" si="35"/>
        <v>0</v>
      </c>
      <c r="U328" s="47">
        <v>0</v>
      </c>
      <c r="V328" s="47">
        <v>0</v>
      </c>
      <c r="W328" s="49">
        <f t="shared" si="36"/>
        <v>0</v>
      </c>
      <c r="X328" t="str">
        <f t="shared" si="37"/>
        <v>OK</v>
      </c>
      <c r="Y328" s="49">
        <f>SUMIF('ACFR 8'!B:B,Template!D:D,'ACFR 8'!F:F)</f>
        <v>0</v>
      </c>
      <c r="Z328" t="str">
        <f t="shared" si="38"/>
        <v>Add Retainage</v>
      </c>
      <c r="AA328" s="49">
        <f t="shared" si="32"/>
        <v>0</v>
      </c>
      <c r="AB328" t="str">
        <f t="shared" si="39"/>
        <v>No explanation is necessary</v>
      </c>
      <c r="AD328" s="6"/>
    </row>
    <row r="329" spans="5:30">
      <c r="E329" s="6" t="s">
        <v>35</v>
      </c>
      <c r="F329" t="str">
        <f t="shared" si="33"/>
        <v>Update Column E</v>
      </c>
      <c r="G329" s="6" t="s">
        <v>35</v>
      </c>
      <c r="H329" t="str">
        <f t="shared" si="34"/>
        <v>Update Column G</v>
      </c>
      <c r="R329" s="47"/>
      <c r="S329" s="47"/>
      <c r="T329" s="49">
        <f t="shared" si="35"/>
        <v>0</v>
      </c>
      <c r="U329" s="47">
        <v>0</v>
      </c>
      <c r="V329" s="47">
        <v>0</v>
      </c>
      <c r="W329" s="49">
        <f t="shared" si="36"/>
        <v>0</v>
      </c>
      <c r="X329" t="str">
        <f t="shared" si="37"/>
        <v>OK</v>
      </c>
      <c r="Y329" s="49">
        <f>SUMIF('ACFR 8'!B:B,Template!D:D,'ACFR 8'!F:F)</f>
        <v>0</v>
      </c>
      <c r="Z329" t="str">
        <f t="shared" si="38"/>
        <v>Add Retainage</v>
      </c>
      <c r="AA329" s="49">
        <f t="shared" ref="AA329:AA392" si="40">(P329-Q329)-(R329-S329)</f>
        <v>0</v>
      </c>
      <c r="AB329" t="str">
        <f t="shared" si="39"/>
        <v>No explanation is necessary</v>
      </c>
      <c r="AD329" s="6"/>
    </row>
    <row r="330" spans="5:30">
      <c r="E330" s="6" t="s">
        <v>35</v>
      </c>
      <c r="F330" t="str">
        <f t="shared" ref="F330:F393" si="41">IF(E330="** Select One **","Update Column E","OK")</f>
        <v>Update Column E</v>
      </c>
      <c r="G330" s="6" t="s">
        <v>35</v>
      </c>
      <c r="H330" t="str">
        <f t="shared" ref="H330:H393" si="42">IF(G330="** Select One **","Update Column G","OK")</f>
        <v>Update Column G</v>
      </c>
      <c r="R330" s="47"/>
      <c r="S330" s="47"/>
      <c r="T330" s="49">
        <f t="shared" ref="T330:T393" si="43">ROUND(R330-S330,2)</f>
        <v>0</v>
      </c>
      <c r="U330" s="47">
        <v>0</v>
      </c>
      <c r="V330" s="47">
        <v>0</v>
      </c>
      <c r="W330" s="49">
        <f t="shared" ref="W330:W393" si="44">T330-U330-V330</f>
        <v>0</v>
      </c>
      <c r="X330" t="str">
        <f t="shared" ref="X330:X393" si="45">IF(W330=0,"OK","Columns U and V do not equal Column T")</f>
        <v>OK</v>
      </c>
      <c r="Y330" s="49">
        <f>SUMIF('ACFR 8'!B:B,Template!D:D,'ACFR 8'!F:F)</f>
        <v>0</v>
      </c>
      <c r="Z330" t="str">
        <f t="shared" ref="Z330:Z393" si="46">IF(G330="no",IF(Y330=0,"OK","See Column G"),IF(Y330=0,"Add Retainage","OK"))</f>
        <v>Add Retainage</v>
      </c>
      <c r="AA330" s="49">
        <f t="shared" si="40"/>
        <v>0</v>
      </c>
      <c r="AB330" t="str">
        <f t="shared" ref="AB330:AB393" si="47">IF((P330-Q330)=(R330-S330),"No explanation is necessary","Please provide an explanation in Column AC as to why VISION does not match actual amounts")</f>
        <v>No explanation is necessary</v>
      </c>
      <c r="AD330" s="6"/>
    </row>
    <row r="331" spans="5:30">
      <c r="E331" s="6" t="s">
        <v>35</v>
      </c>
      <c r="F331" t="str">
        <f t="shared" si="41"/>
        <v>Update Column E</v>
      </c>
      <c r="G331" s="6" t="s">
        <v>35</v>
      </c>
      <c r="H331" t="str">
        <f t="shared" si="42"/>
        <v>Update Column G</v>
      </c>
      <c r="R331" s="47"/>
      <c r="S331" s="47"/>
      <c r="T331" s="49">
        <f t="shared" si="43"/>
        <v>0</v>
      </c>
      <c r="U331" s="47">
        <v>0</v>
      </c>
      <c r="V331" s="47">
        <v>0</v>
      </c>
      <c r="W331" s="49">
        <f t="shared" si="44"/>
        <v>0</v>
      </c>
      <c r="X331" t="str">
        <f t="shared" si="45"/>
        <v>OK</v>
      </c>
      <c r="Y331" s="49">
        <f>SUMIF('ACFR 8'!B:B,Template!D:D,'ACFR 8'!F:F)</f>
        <v>0</v>
      </c>
      <c r="Z331" t="str">
        <f t="shared" si="46"/>
        <v>Add Retainage</v>
      </c>
      <c r="AA331" s="49">
        <f t="shared" si="40"/>
        <v>0</v>
      </c>
      <c r="AB331" t="str">
        <f t="shared" si="47"/>
        <v>No explanation is necessary</v>
      </c>
      <c r="AD331" s="6"/>
    </row>
    <row r="332" spans="5:30">
      <c r="E332" s="6" t="s">
        <v>35</v>
      </c>
      <c r="F332" t="str">
        <f t="shared" si="41"/>
        <v>Update Column E</v>
      </c>
      <c r="G332" s="6" t="s">
        <v>35</v>
      </c>
      <c r="H332" t="str">
        <f t="shared" si="42"/>
        <v>Update Column G</v>
      </c>
      <c r="R332" s="47"/>
      <c r="S332" s="47"/>
      <c r="T332" s="49">
        <f t="shared" si="43"/>
        <v>0</v>
      </c>
      <c r="U332" s="47">
        <v>0</v>
      </c>
      <c r="V332" s="47">
        <v>0</v>
      </c>
      <c r="W332" s="49">
        <f t="shared" si="44"/>
        <v>0</v>
      </c>
      <c r="X332" t="str">
        <f t="shared" si="45"/>
        <v>OK</v>
      </c>
      <c r="Y332" s="49">
        <f>SUMIF('ACFR 8'!B:B,Template!D:D,'ACFR 8'!F:F)</f>
        <v>0</v>
      </c>
      <c r="Z332" t="str">
        <f t="shared" si="46"/>
        <v>Add Retainage</v>
      </c>
      <c r="AA332" s="49">
        <f t="shared" si="40"/>
        <v>0</v>
      </c>
      <c r="AB332" t="str">
        <f t="shared" si="47"/>
        <v>No explanation is necessary</v>
      </c>
      <c r="AD332" s="6"/>
    </row>
    <row r="333" spans="5:30">
      <c r="E333" s="6" t="s">
        <v>35</v>
      </c>
      <c r="F333" t="str">
        <f t="shared" si="41"/>
        <v>Update Column E</v>
      </c>
      <c r="G333" s="6" t="s">
        <v>35</v>
      </c>
      <c r="H333" t="str">
        <f t="shared" si="42"/>
        <v>Update Column G</v>
      </c>
      <c r="R333" s="47"/>
      <c r="S333" s="47"/>
      <c r="T333" s="49">
        <f t="shared" si="43"/>
        <v>0</v>
      </c>
      <c r="U333" s="47">
        <v>0</v>
      </c>
      <c r="V333" s="47">
        <v>0</v>
      </c>
      <c r="W333" s="49">
        <f t="shared" si="44"/>
        <v>0</v>
      </c>
      <c r="X333" t="str">
        <f t="shared" si="45"/>
        <v>OK</v>
      </c>
      <c r="Y333" s="49">
        <f>SUMIF('ACFR 8'!B:B,Template!D:D,'ACFR 8'!F:F)</f>
        <v>0</v>
      </c>
      <c r="Z333" t="str">
        <f t="shared" si="46"/>
        <v>Add Retainage</v>
      </c>
      <c r="AA333" s="49">
        <f t="shared" si="40"/>
        <v>0</v>
      </c>
      <c r="AB333" t="str">
        <f t="shared" si="47"/>
        <v>No explanation is necessary</v>
      </c>
      <c r="AD333" s="6"/>
    </row>
    <row r="334" spans="5:30">
      <c r="E334" s="6" t="s">
        <v>35</v>
      </c>
      <c r="F334" t="str">
        <f t="shared" si="41"/>
        <v>Update Column E</v>
      </c>
      <c r="G334" s="6" t="s">
        <v>35</v>
      </c>
      <c r="H334" t="str">
        <f t="shared" si="42"/>
        <v>Update Column G</v>
      </c>
      <c r="R334" s="47"/>
      <c r="S334" s="47"/>
      <c r="T334" s="49">
        <f t="shared" si="43"/>
        <v>0</v>
      </c>
      <c r="U334" s="47">
        <v>0</v>
      </c>
      <c r="V334" s="47">
        <v>0</v>
      </c>
      <c r="W334" s="49">
        <f t="shared" si="44"/>
        <v>0</v>
      </c>
      <c r="X334" t="str">
        <f t="shared" si="45"/>
        <v>OK</v>
      </c>
      <c r="Y334" s="49">
        <f>SUMIF('ACFR 8'!B:B,Template!D:D,'ACFR 8'!F:F)</f>
        <v>0</v>
      </c>
      <c r="Z334" t="str">
        <f t="shared" si="46"/>
        <v>Add Retainage</v>
      </c>
      <c r="AA334" s="49">
        <f t="shared" si="40"/>
        <v>0</v>
      </c>
      <c r="AB334" t="str">
        <f t="shared" si="47"/>
        <v>No explanation is necessary</v>
      </c>
      <c r="AD334" s="6"/>
    </row>
    <row r="335" spans="5:30">
      <c r="E335" s="6" t="s">
        <v>35</v>
      </c>
      <c r="F335" t="str">
        <f t="shared" si="41"/>
        <v>Update Column E</v>
      </c>
      <c r="G335" s="6" t="s">
        <v>35</v>
      </c>
      <c r="H335" t="str">
        <f t="shared" si="42"/>
        <v>Update Column G</v>
      </c>
      <c r="R335" s="47"/>
      <c r="S335" s="47"/>
      <c r="T335" s="49">
        <f t="shared" si="43"/>
        <v>0</v>
      </c>
      <c r="U335" s="47">
        <v>0</v>
      </c>
      <c r="V335" s="47">
        <v>0</v>
      </c>
      <c r="W335" s="49">
        <f t="shared" si="44"/>
        <v>0</v>
      </c>
      <c r="X335" t="str">
        <f t="shared" si="45"/>
        <v>OK</v>
      </c>
      <c r="Y335" s="49">
        <f>SUMIF('ACFR 8'!B:B,Template!D:D,'ACFR 8'!F:F)</f>
        <v>0</v>
      </c>
      <c r="Z335" t="str">
        <f t="shared" si="46"/>
        <v>Add Retainage</v>
      </c>
      <c r="AA335" s="49">
        <f t="shared" si="40"/>
        <v>0</v>
      </c>
      <c r="AB335" t="str">
        <f t="shared" si="47"/>
        <v>No explanation is necessary</v>
      </c>
      <c r="AD335" s="6"/>
    </row>
    <row r="336" spans="5:30">
      <c r="E336" s="6" t="s">
        <v>35</v>
      </c>
      <c r="F336" t="str">
        <f t="shared" si="41"/>
        <v>Update Column E</v>
      </c>
      <c r="G336" s="6" t="s">
        <v>35</v>
      </c>
      <c r="H336" t="str">
        <f t="shared" si="42"/>
        <v>Update Column G</v>
      </c>
      <c r="R336" s="47"/>
      <c r="S336" s="47"/>
      <c r="T336" s="49">
        <f t="shared" si="43"/>
        <v>0</v>
      </c>
      <c r="U336" s="47">
        <v>0</v>
      </c>
      <c r="V336" s="47">
        <v>0</v>
      </c>
      <c r="W336" s="49">
        <f t="shared" si="44"/>
        <v>0</v>
      </c>
      <c r="X336" t="str">
        <f t="shared" si="45"/>
        <v>OK</v>
      </c>
      <c r="Y336" s="49">
        <f>SUMIF('ACFR 8'!B:B,Template!D:D,'ACFR 8'!F:F)</f>
        <v>0</v>
      </c>
      <c r="Z336" t="str">
        <f t="shared" si="46"/>
        <v>Add Retainage</v>
      </c>
      <c r="AA336" s="49">
        <f t="shared" si="40"/>
        <v>0</v>
      </c>
      <c r="AB336" t="str">
        <f t="shared" si="47"/>
        <v>No explanation is necessary</v>
      </c>
      <c r="AD336" s="6"/>
    </row>
    <row r="337" spans="5:30">
      <c r="E337" s="6" t="s">
        <v>35</v>
      </c>
      <c r="F337" t="str">
        <f t="shared" si="41"/>
        <v>Update Column E</v>
      </c>
      <c r="G337" s="6" t="s">
        <v>35</v>
      </c>
      <c r="H337" t="str">
        <f t="shared" si="42"/>
        <v>Update Column G</v>
      </c>
      <c r="R337" s="47"/>
      <c r="S337" s="47"/>
      <c r="T337" s="49">
        <f t="shared" si="43"/>
        <v>0</v>
      </c>
      <c r="U337" s="47">
        <v>0</v>
      </c>
      <c r="V337" s="47">
        <v>0</v>
      </c>
      <c r="W337" s="49">
        <f t="shared" si="44"/>
        <v>0</v>
      </c>
      <c r="X337" t="str">
        <f t="shared" si="45"/>
        <v>OK</v>
      </c>
      <c r="Y337" s="49">
        <f>SUMIF('ACFR 8'!B:B,Template!D:D,'ACFR 8'!F:F)</f>
        <v>0</v>
      </c>
      <c r="Z337" t="str">
        <f t="shared" si="46"/>
        <v>Add Retainage</v>
      </c>
      <c r="AA337" s="49">
        <f t="shared" si="40"/>
        <v>0</v>
      </c>
      <c r="AB337" t="str">
        <f t="shared" si="47"/>
        <v>No explanation is necessary</v>
      </c>
      <c r="AD337" s="6"/>
    </row>
    <row r="338" spans="5:30">
      <c r="E338" s="6" t="s">
        <v>35</v>
      </c>
      <c r="F338" t="str">
        <f t="shared" si="41"/>
        <v>Update Column E</v>
      </c>
      <c r="G338" s="6" t="s">
        <v>35</v>
      </c>
      <c r="H338" t="str">
        <f t="shared" si="42"/>
        <v>Update Column G</v>
      </c>
      <c r="R338" s="47"/>
      <c r="S338" s="47"/>
      <c r="T338" s="49">
        <f t="shared" si="43"/>
        <v>0</v>
      </c>
      <c r="U338" s="47">
        <v>0</v>
      </c>
      <c r="V338" s="47">
        <v>0</v>
      </c>
      <c r="W338" s="49">
        <f t="shared" si="44"/>
        <v>0</v>
      </c>
      <c r="X338" t="str">
        <f t="shared" si="45"/>
        <v>OK</v>
      </c>
      <c r="Y338" s="49">
        <f>SUMIF('ACFR 8'!B:B,Template!D:D,'ACFR 8'!F:F)</f>
        <v>0</v>
      </c>
      <c r="Z338" t="str">
        <f t="shared" si="46"/>
        <v>Add Retainage</v>
      </c>
      <c r="AA338" s="49">
        <f t="shared" si="40"/>
        <v>0</v>
      </c>
      <c r="AB338" t="str">
        <f t="shared" si="47"/>
        <v>No explanation is necessary</v>
      </c>
      <c r="AD338" s="6"/>
    </row>
    <row r="339" spans="5:30">
      <c r="E339" s="6" t="s">
        <v>35</v>
      </c>
      <c r="F339" t="str">
        <f t="shared" si="41"/>
        <v>Update Column E</v>
      </c>
      <c r="G339" s="6" t="s">
        <v>35</v>
      </c>
      <c r="H339" t="str">
        <f t="shared" si="42"/>
        <v>Update Column G</v>
      </c>
      <c r="R339" s="47"/>
      <c r="S339" s="47"/>
      <c r="T339" s="49">
        <f t="shared" si="43"/>
        <v>0</v>
      </c>
      <c r="U339" s="47">
        <v>0</v>
      </c>
      <c r="V339" s="47">
        <v>0</v>
      </c>
      <c r="W339" s="49">
        <f t="shared" si="44"/>
        <v>0</v>
      </c>
      <c r="X339" t="str">
        <f t="shared" si="45"/>
        <v>OK</v>
      </c>
      <c r="Y339" s="49">
        <f>SUMIF('ACFR 8'!B:B,Template!D:D,'ACFR 8'!F:F)</f>
        <v>0</v>
      </c>
      <c r="Z339" t="str">
        <f t="shared" si="46"/>
        <v>Add Retainage</v>
      </c>
      <c r="AA339" s="49">
        <f t="shared" si="40"/>
        <v>0</v>
      </c>
      <c r="AB339" t="str">
        <f t="shared" si="47"/>
        <v>No explanation is necessary</v>
      </c>
      <c r="AD339" s="6"/>
    </row>
    <row r="340" spans="5:30">
      <c r="E340" s="6" t="s">
        <v>35</v>
      </c>
      <c r="F340" t="str">
        <f t="shared" si="41"/>
        <v>Update Column E</v>
      </c>
      <c r="G340" s="6" t="s">
        <v>35</v>
      </c>
      <c r="H340" t="str">
        <f t="shared" si="42"/>
        <v>Update Column G</v>
      </c>
      <c r="R340" s="47"/>
      <c r="S340" s="47"/>
      <c r="T340" s="49">
        <f t="shared" si="43"/>
        <v>0</v>
      </c>
      <c r="U340" s="47">
        <v>0</v>
      </c>
      <c r="V340" s="47">
        <v>0</v>
      </c>
      <c r="W340" s="49">
        <f t="shared" si="44"/>
        <v>0</v>
      </c>
      <c r="X340" t="str">
        <f t="shared" si="45"/>
        <v>OK</v>
      </c>
      <c r="Y340" s="49">
        <f>SUMIF('ACFR 8'!B:B,Template!D:D,'ACFR 8'!F:F)</f>
        <v>0</v>
      </c>
      <c r="Z340" t="str">
        <f t="shared" si="46"/>
        <v>Add Retainage</v>
      </c>
      <c r="AA340" s="49">
        <f t="shared" si="40"/>
        <v>0</v>
      </c>
      <c r="AB340" t="str">
        <f t="shared" si="47"/>
        <v>No explanation is necessary</v>
      </c>
      <c r="AD340" s="6"/>
    </row>
    <row r="341" spans="5:30">
      <c r="E341" s="6" t="s">
        <v>35</v>
      </c>
      <c r="F341" t="str">
        <f t="shared" si="41"/>
        <v>Update Column E</v>
      </c>
      <c r="G341" s="6" t="s">
        <v>35</v>
      </c>
      <c r="H341" t="str">
        <f t="shared" si="42"/>
        <v>Update Column G</v>
      </c>
      <c r="R341" s="47"/>
      <c r="S341" s="47"/>
      <c r="T341" s="49">
        <f t="shared" si="43"/>
        <v>0</v>
      </c>
      <c r="U341" s="47">
        <v>0</v>
      </c>
      <c r="V341" s="47">
        <v>0</v>
      </c>
      <c r="W341" s="49">
        <f t="shared" si="44"/>
        <v>0</v>
      </c>
      <c r="X341" t="str">
        <f t="shared" si="45"/>
        <v>OK</v>
      </c>
      <c r="Y341" s="49">
        <f>SUMIF('ACFR 8'!B:B,Template!D:D,'ACFR 8'!F:F)</f>
        <v>0</v>
      </c>
      <c r="Z341" t="str">
        <f t="shared" si="46"/>
        <v>Add Retainage</v>
      </c>
      <c r="AA341" s="49">
        <f t="shared" si="40"/>
        <v>0</v>
      </c>
      <c r="AB341" t="str">
        <f t="shared" si="47"/>
        <v>No explanation is necessary</v>
      </c>
      <c r="AD341" s="6"/>
    </row>
    <row r="342" spans="5:30">
      <c r="E342" s="6" t="s">
        <v>35</v>
      </c>
      <c r="F342" t="str">
        <f t="shared" si="41"/>
        <v>Update Column E</v>
      </c>
      <c r="G342" s="6" t="s">
        <v>35</v>
      </c>
      <c r="H342" t="str">
        <f t="shared" si="42"/>
        <v>Update Column G</v>
      </c>
      <c r="R342" s="47"/>
      <c r="S342" s="47"/>
      <c r="T342" s="49">
        <f t="shared" si="43"/>
        <v>0</v>
      </c>
      <c r="U342" s="47">
        <v>0</v>
      </c>
      <c r="V342" s="47">
        <v>0</v>
      </c>
      <c r="W342" s="49">
        <f t="shared" si="44"/>
        <v>0</v>
      </c>
      <c r="X342" t="str">
        <f t="shared" si="45"/>
        <v>OK</v>
      </c>
      <c r="Y342" s="49">
        <f>SUMIF('ACFR 8'!B:B,Template!D:D,'ACFR 8'!F:F)</f>
        <v>0</v>
      </c>
      <c r="Z342" t="str">
        <f t="shared" si="46"/>
        <v>Add Retainage</v>
      </c>
      <c r="AA342" s="49">
        <f t="shared" si="40"/>
        <v>0</v>
      </c>
      <c r="AB342" t="str">
        <f t="shared" si="47"/>
        <v>No explanation is necessary</v>
      </c>
      <c r="AD342" s="6"/>
    </row>
    <row r="343" spans="5:30">
      <c r="E343" s="6" t="s">
        <v>35</v>
      </c>
      <c r="F343" t="str">
        <f t="shared" si="41"/>
        <v>Update Column E</v>
      </c>
      <c r="G343" s="6" t="s">
        <v>35</v>
      </c>
      <c r="H343" t="str">
        <f t="shared" si="42"/>
        <v>Update Column G</v>
      </c>
      <c r="R343" s="47"/>
      <c r="S343" s="47"/>
      <c r="T343" s="49">
        <f t="shared" si="43"/>
        <v>0</v>
      </c>
      <c r="U343" s="47">
        <v>0</v>
      </c>
      <c r="V343" s="47">
        <v>0</v>
      </c>
      <c r="W343" s="49">
        <f t="shared" si="44"/>
        <v>0</v>
      </c>
      <c r="X343" t="str">
        <f t="shared" si="45"/>
        <v>OK</v>
      </c>
      <c r="Y343" s="49">
        <f>SUMIF('ACFR 8'!B:B,Template!D:D,'ACFR 8'!F:F)</f>
        <v>0</v>
      </c>
      <c r="Z343" t="str">
        <f t="shared" si="46"/>
        <v>Add Retainage</v>
      </c>
      <c r="AA343" s="49">
        <f t="shared" si="40"/>
        <v>0</v>
      </c>
      <c r="AB343" t="str">
        <f t="shared" si="47"/>
        <v>No explanation is necessary</v>
      </c>
      <c r="AD343" s="6"/>
    </row>
    <row r="344" spans="5:30">
      <c r="E344" s="6" t="s">
        <v>35</v>
      </c>
      <c r="F344" t="str">
        <f t="shared" si="41"/>
        <v>Update Column E</v>
      </c>
      <c r="G344" s="6" t="s">
        <v>35</v>
      </c>
      <c r="H344" t="str">
        <f t="shared" si="42"/>
        <v>Update Column G</v>
      </c>
      <c r="R344" s="47"/>
      <c r="S344" s="47"/>
      <c r="T344" s="49">
        <f t="shared" si="43"/>
        <v>0</v>
      </c>
      <c r="U344" s="47">
        <v>0</v>
      </c>
      <c r="V344" s="47">
        <v>0</v>
      </c>
      <c r="W344" s="49">
        <f t="shared" si="44"/>
        <v>0</v>
      </c>
      <c r="X344" t="str">
        <f t="shared" si="45"/>
        <v>OK</v>
      </c>
      <c r="Y344" s="49">
        <f>SUMIF('ACFR 8'!B:B,Template!D:D,'ACFR 8'!F:F)</f>
        <v>0</v>
      </c>
      <c r="Z344" t="str">
        <f t="shared" si="46"/>
        <v>Add Retainage</v>
      </c>
      <c r="AA344" s="49">
        <f t="shared" si="40"/>
        <v>0</v>
      </c>
      <c r="AB344" t="str">
        <f t="shared" si="47"/>
        <v>No explanation is necessary</v>
      </c>
      <c r="AD344" s="6"/>
    </row>
    <row r="345" spans="5:30">
      <c r="E345" s="6" t="s">
        <v>35</v>
      </c>
      <c r="F345" t="str">
        <f t="shared" si="41"/>
        <v>Update Column E</v>
      </c>
      <c r="G345" s="6" t="s">
        <v>35</v>
      </c>
      <c r="H345" t="str">
        <f t="shared" si="42"/>
        <v>Update Column G</v>
      </c>
      <c r="R345" s="47"/>
      <c r="S345" s="47"/>
      <c r="T345" s="49">
        <f t="shared" si="43"/>
        <v>0</v>
      </c>
      <c r="U345" s="47">
        <v>0</v>
      </c>
      <c r="V345" s="47">
        <v>0</v>
      </c>
      <c r="W345" s="49">
        <f t="shared" si="44"/>
        <v>0</v>
      </c>
      <c r="X345" t="str">
        <f t="shared" si="45"/>
        <v>OK</v>
      </c>
      <c r="Y345" s="49">
        <f>SUMIF('ACFR 8'!B:B,Template!D:D,'ACFR 8'!F:F)</f>
        <v>0</v>
      </c>
      <c r="Z345" t="str">
        <f t="shared" si="46"/>
        <v>Add Retainage</v>
      </c>
      <c r="AA345" s="49">
        <f t="shared" si="40"/>
        <v>0</v>
      </c>
      <c r="AB345" t="str">
        <f t="shared" si="47"/>
        <v>No explanation is necessary</v>
      </c>
      <c r="AD345" s="6"/>
    </row>
    <row r="346" spans="5:30">
      <c r="E346" s="6" t="s">
        <v>35</v>
      </c>
      <c r="F346" t="str">
        <f t="shared" si="41"/>
        <v>Update Column E</v>
      </c>
      <c r="G346" s="6" t="s">
        <v>35</v>
      </c>
      <c r="H346" t="str">
        <f t="shared" si="42"/>
        <v>Update Column G</v>
      </c>
      <c r="R346" s="47"/>
      <c r="S346" s="47"/>
      <c r="T346" s="49">
        <f t="shared" si="43"/>
        <v>0</v>
      </c>
      <c r="U346" s="47">
        <v>0</v>
      </c>
      <c r="V346" s="47">
        <v>0</v>
      </c>
      <c r="W346" s="49">
        <f t="shared" si="44"/>
        <v>0</v>
      </c>
      <c r="X346" t="str">
        <f t="shared" si="45"/>
        <v>OK</v>
      </c>
      <c r="Y346" s="49">
        <f>SUMIF('ACFR 8'!B:B,Template!D:D,'ACFR 8'!F:F)</f>
        <v>0</v>
      </c>
      <c r="Z346" t="str">
        <f t="shared" si="46"/>
        <v>Add Retainage</v>
      </c>
      <c r="AA346" s="49">
        <f t="shared" si="40"/>
        <v>0</v>
      </c>
      <c r="AB346" t="str">
        <f t="shared" si="47"/>
        <v>No explanation is necessary</v>
      </c>
      <c r="AD346" s="6"/>
    </row>
    <row r="347" spans="5:30">
      <c r="E347" s="6" t="s">
        <v>35</v>
      </c>
      <c r="F347" t="str">
        <f t="shared" si="41"/>
        <v>Update Column E</v>
      </c>
      <c r="G347" s="6" t="s">
        <v>35</v>
      </c>
      <c r="H347" t="str">
        <f t="shared" si="42"/>
        <v>Update Column G</v>
      </c>
      <c r="R347" s="47"/>
      <c r="S347" s="47"/>
      <c r="T347" s="49">
        <f t="shared" si="43"/>
        <v>0</v>
      </c>
      <c r="U347" s="47">
        <v>0</v>
      </c>
      <c r="V347" s="47">
        <v>0</v>
      </c>
      <c r="W347" s="49">
        <f t="shared" si="44"/>
        <v>0</v>
      </c>
      <c r="X347" t="str">
        <f t="shared" si="45"/>
        <v>OK</v>
      </c>
      <c r="Y347" s="49">
        <f>SUMIF('ACFR 8'!B:B,Template!D:D,'ACFR 8'!F:F)</f>
        <v>0</v>
      </c>
      <c r="Z347" t="str">
        <f t="shared" si="46"/>
        <v>Add Retainage</v>
      </c>
      <c r="AA347" s="49">
        <f t="shared" si="40"/>
        <v>0</v>
      </c>
      <c r="AB347" t="str">
        <f t="shared" si="47"/>
        <v>No explanation is necessary</v>
      </c>
      <c r="AD347" s="6"/>
    </row>
    <row r="348" spans="5:30">
      <c r="E348" s="6" t="s">
        <v>35</v>
      </c>
      <c r="F348" t="str">
        <f t="shared" si="41"/>
        <v>Update Column E</v>
      </c>
      <c r="G348" s="6" t="s">
        <v>35</v>
      </c>
      <c r="H348" t="str">
        <f t="shared" si="42"/>
        <v>Update Column G</v>
      </c>
      <c r="R348" s="47"/>
      <c r="S348" s="47"/>
      <c r="T348" s="49">
        <f t="shared" si="43"/>
        <v>0</v>
      </c>
      <c r="U348" s="47">
        <v>0</v>
      </c>
      <c r="V348" s="47">
        <v>0</v>
      </c>
      <c r="W348" s="49">
        <f t="shared" si="44"/>
        <v>0</v>
      </c>
      <c r="X348" t="str">
        <f t="shared" si="45"/>
        <v>OK</v>
      </c>
      <c r="Y348" s="49">
        <f>SUMIF('ACFR 8'!B:B,Template!D:D,'ACFR 8'!F:F)</f>
        <v>0</v>
      </c>
      <c r="Z348" t="str">
        <f t="shared" si="46"/>
        <v>Add Retainage</v>
      </c>
      <c r="AA348" s="49">
        <f t="shared" si="40"/>
        <v>0</v>
      </c>
      <c r="AB348" t="str">
        <f t="shared" si="47"/>
        <v>No explanation is necessary</v>
      </c>
      <c r="AD348" s="6"/>
    </row>
    <row r="349" spans="5:30">
      <c r="E349" s="6" t="s">
        <v>35</v>
      </c>
      <c r="F349" t="str">
        <f t="shared" si="41"/>
        <v>Update Column E</v>
      </c>
      <c r="G349" s="6" t="s">
        <v>35</v>
      </c>
      <c r="H349" t="str">
        <f t="shared" si="42"/>
        <v>Update Column G</v>
      </c>
      <c r="R349" s="47"/>
      <c r="S349" s="47"/>
      <c r="T349" s="49">
        <f t="shared" si="43"/>
        <v>0</v>
      </c>
      <c r="U349" s="47">
        <v>0</v>
      </c>
      <c r="V349" s="47">
        <v>0</v>
      </c>
      <c r="W349" s="49">
        <f t="shared" si="44"/>
        <v>0</v>
      </c>
      <c r="X349" t="str">
        <f t="shared" si="45"/>
        <v>OK</v>
      </c>
      <c r="Y349" s="49">
        <f>SUMIF('ACFR 8'!B:B,Template!D:D,'ACFR 8'!F:F)</f>
        <v>0</v>
      </c>
      <c r="Z349" t="str">
        <f t="shared" si="46"/>
        <v>Add Retainage</v>
      </c>
      <c r="AA349" s="49">
        <f t="shared" si="40"/>
        <v>0</v>
      </c>
      <c r="AB349" t="str">
        <f t="shared" si="47"/>
        <v>No explanation is necessary</v>
      </c>
      <c r="AD349" s="6"/>
    </row>
    <row r="350" spans="5:30">
      <c r="E350" s="6" t="s">
        <v>35</v>
      </c>
      <c r="F350" t="str">
        <f t="shared" si="41"/>
        <v>Update Column E</v>
      </c>
      <c r="G350" s="6" t="s">
        <v>35</v>
      </c>
      <c r="H350" t="str">
        <f t="shared" si="42"/>
        <v>Update Column G</v>
      </c>
      <c r="R350" s="47"/>
      <c r="S350" s="47"/>
      <c r="T350" s="49">
        <f t="shared" si="43"/>
        <v>0</v>
      </c>
      <c r="U350" s="47">
        <v>0</v>
      </c>
      <c r="V350" s="47">
        <v>0</v>
      </c>
      <c r="W350" s="49">
        <f t="shared" si="44"/>
        <v>0</v>
      </c>
      <c r="X350" t="str">
        <f t="shared" si="45"/>
        <v>OK</v>
      </c>
      <c r="Y350" s="49">
        <f>SUMIF('ACFR 8'!B:B,Template!D:D,'ACFR 8'!F:F)</f>
        <v>0</v>
      </c>
      <c r="Z350" t="str">
        <f t="shared" si="46"/>
        <v>Add Retainage</v>
      </c>
      <c r="AA350" s="49">
        <f t="shared" si="40"/>
        <v>0</v>
      </c>
      <c r="AB350" t="str">
        <f t="shared" si="47"/>
        <v>No explanation is necessary</v>
      </c>
      <c r="AD350" s="6"/>
    </row>
    <row r="351" spans="5:30">
      <c r="E351" s="6" t="s">
        <v>35</v>
      </c>
      <c r="F351" t="str">
        <f t="shared" si="41"/>
        <v>Update Column E</v>
      </c>
      <c r="G351" s="6" t="s">
        <v>35</v>
      </c>
      <c r="H351" t="str">
        <f t="shared" si="42"/>
        <v>Update Column G</v>
      </c>
      <c r="R351" s="47"/>
      <c r="S351" s="47"/>
      <c r="T351" s="49">
        <f t="shared" si="43"/>
        <v>0</v>
      </c>
      <c r="U351" s="47">
        <v>0</v>
      </c>
      <c r="V351" s="47">
        <v>0</v>
      </c>
      <c r="W351" s="49">
        <f t="shared" si="44"/>
        <v>0</v>
      </c>
      <c r="X351" t="str">
        <f t="shared" si="45"/>
        <v>OK</v>
      </c>
      <c r="Y351" s="49">
        <f>SUMIF('ACFR 8'!B:B,Template!D:D,'ACFR 8'!F:F)</f>
        <v>0</v>
      </c>
      <c r="Z351" t="str">
        <f t="shared" si="46"/>
        <v>Add Retainage</v>
      </c>
      <c r="AA351" s="49">
        <f t="shared" si="40"/>
        <v>0</v>
      </c>
      <c r="AB351" t="str">
        <f t="shared" si="47"/>
        <v>No explanation is necessary</v>
      </c>
      <c r="AD351" s="6"/>
    </row>
    <row r="352" spans="5:30">
      <c r="E352" s="6" t="s">
        <v>35</v>
      </c>
      <c r="F352" t="str">
        <f t="shared" si="41"/>
        <v>Update Column E</v>
      </c>
      <c r="G352" s="6" t="s">
        <v>35</v>
      </c>
      <c r="H352" t="str">
        <f t="shared" si="42"/>
        <v>Update Column G</v>
      </c>
      <c r="R352" s="47"/>
      <c r="S352" s="47"/>
      <c r="T352" s="49">
        <f t="shared" si="43"/>
        <v>0</v>
      </c>
      <c r="U352" s="47">
        <v>0</v>
      </c>
      <c r="V352" s="47">
        <v>0</v>
      </c>
      <c r="W352" s="49">
        <f t="shared" si="44"/>
        <v>0</v>
      </c>
      <c r="X352" t="str">
        <f t="shared" si="45"/>
        <v>OK</v>
      </c>
      <c r="Y352" s="49">
        <f>SUMIF('ACFR 8'!B:B,Template!D:D,'ACFR 8'!F:F)</f>
        <v>0</v>
      </c>
      <c r="Z352" t="str">
        <f t="shared" si="46"/>
        <v>Add Retainage</v>
      </c>
      <c r="AA352" s="49">
        <f t="shared" si="40"/>
        <v>0</v>
      </c>
      <c r="AB352" t="str">
        <f t="shared" si="47"/>
        <v>No explanation is necessary</v>
      </c>
      <c r="AD352" s="6"/>
    </row>
    <row r="353" spans="5:30">
      <c r="E353" s="6" t="s">
        <v>35</v>
      </c>
      <c r="F353" t="str">
        <f t="shared" si="41"/>
        <v>Update Column E</v>
      </c>
      <c r="G353" s="6" t="s">
        <v>35</v>
      </c>
      <c r="H353" t="str">
        <f t="shared" si="42"/>
        <v>Update Column G</v>
      </c>
      <c r="R353" s="47"/>
      <c r="S353" s="47"/>
      <c r="T353" s="49">
        <f t="shared" si="43"/>
        <v>0</v>
      </c>
      <c r="U353" s="47">
        <v>0</v>
      </c>
      <c r="V353" s="47">
        <v>0</v>
      </c>
      <c r="W353" s="49">
        <f t="shared" si="44"/>
        <v>0</v>
      </c>
      <c r="X353" t="str">
        <f t="shared" si="45"/>
        <v>OK</v>
      </c>
      <c r="Y353" s="49">
        <f>SUMIF('ACFR 8'!B:B,Template!D:D,'ACFR 8'!F:F)</f>
        <v>0</v>
      </c>
      <c r="Z353" t="str">
        <f t="shared" si="46"/>
        <v>Add Retainage</v>
      </c>
      <c r="AA353" s="49">
        <f t="shared" si="40"/>
        <v>0</v>
      </c>
      <c r="AB353" t="str">
        <f t="shared" si="47"/>
        <v>No explanation is necessary</v>
      </c>
      <c r="AD353" s="6"/>
    </row>
    <row r="354" spans="5:30">
      <c r="E354" s="6" t="s">
        <v>35</v>
      </c>
      <c r="F354" t="str">
        <f t="shared" si="41"/>
        <v>Update Column E</v>
      </c>
      <c r="G354" s="6" t="s">
        <v>35</v>
      </c>
      <c r="H354" t="str">
        <f t="shared" si="42"/>
        <v>Update Column G</v>
      </c>
      <c r="R354" s="47"/>
      <c r="S354" s="47"/>
      <c r="T354" s="49">
        <f t="shared" si="43"/>
        <v>0</v>
      </c>
      <c r="U354" s="47">
        <v>0</v>
      </c>
      <c r="V354" s="47">
        <v>0</v>
      </c>
      <c r="W354" s="49">
        <f t="shared" si="44"/>
        <v>0</v>
      </c>
      <c r="X354" t="str">
        <f t="shared" si="45"/>
        <v>OK</v>
      </c>
      <c r="Y354" s="49">
        <f>SUMIF('ACFR 8'!B:B,Template!D:D,'ACFR 8'!F:F)</f>
        <v>0</v>
      </c>
      <c r="Z354" t="str">
        <f t="shared" si="46"/>
        <v>Add Retainage</v>
      </c>
      <c r="AA354" s="49">
        <f t="shared" si="40"/>
        <v>0</v>
      </c>
      <c r="AB354" t="str">
        <f t="shared" si="47"/>
        <v>No explanation is necessary</v>
      </c>
      <c r="AD354" s="6"/>
    </row>
    <row r="355" spans="5:30">
      <c r="E355" s="6" t="s">
        <v>35</v>
      </c>
      <c r="F355" t="str">
        <f t="shared" si="41"/>
        <v>Update Column E</v>
      </c>
      <c r="G355" s="6" t="s">
        <v>35</v>
      </c>
      <c r="H355" t="str">
        <f t="shared" si="42"/>
        <v>Update Column G</v>
      </c>
      <c r="R355" s="47"/>
      <c r="S355" s="47"/>
      <c r="T355" s="49">
        <f t="shared" si="43"/>
        <v>0</v>
      </c>
      <c r="U355" s="47">
        <v>0</v>
      </c>
      <c r="V355" s="47">
        <v>0</v>
      </c>
      <c r="W355" s="49">
        <f t="shared" si="44"/>
        <v>0</v>
      </c>
      <c r="X355" t="str">
        <f t="shared" si="45"/>
        <v>OK</v>
      </c>
      <c r="Y355" s="49">
        <f>SUMIF('ACFR 8'!B:B,Template!D:D,'ACFR 8'!F:F)</f>
        <v>0</v>
      </c>
      <c r="Z355" t="str">
        <f t="shared" si="46"/>
        <v>Add Retainage</v>
      </c>
      <c r="AA355" s="49">
        <f t="shared" si="40"/>
        <v>0</v>
      </c>
      <c r="AB355" t="str">
        <f t="shared" si="47"/>
        <v>No explanation is necessary</v>
      </c>
      <c r="AD355" s="6"/>
    </row>
    <row r="356" spans="5:30">
      <c r="E356" s="6" t="s">
        <v>35</v>
      </c>
      <c r="F356" t="str">
        <f t="shared" si="41"/>
        <v>Update Column E</v>
      </c>
      <c r="G356" s="6" t="s">
        <v>35</v>
      </c>
      <c r="H356" t="str">
        <f t="shared" si="42"/>
        <v>Update Column G</v>
      </c>
      <c r="R356" s="47"/>
      <c r="S356" s="47"/>
      <c r="T356" s="49">
        <f t="shared" si="43"/>
        <v>0</v>
      </c>
      <c r="U356" s="47">
        <v>0</v>
      </c>
      <c r="V356" s="47">
        <v>0</v>
      </c>
      <c r="W356" s="49">
        <f t="shared" si="44"/>
        <v>0</v>
      </c>
      <c r="X356" t="str">
        <f t="shared" si="45"/>
        <v>OK</v>
      </c>
      <c r="Y356" s="49">
        <f>SUMIF('ACFR 8'!B:B,Template!D:D,'ACFR 8'!F:F)</f>
        <v>0</v>
      </c>
      <c r="Z356" t="str">
        <f t="shared" si="46"/>
        <v>Add Retainage</v>
      </c>
      <c r="AA356" s="49">
        <f t="shared" si="40"/>
        <v>0</v>
      </c>
      <c r="AB356" t="str">
        <f t="shared" si="47"/>
        <v>No explanation is necessary</v>
      </c>
      <c r="AD356" s="6"/>
    </row>
    <row r="357" spans="5:30">
      <c r="E357" s="6" t="s">
        <v>35</v>
      </c>
      <c r="F357" t="str">
        <f t="shared" si="41"/>
        <v>Update Column E</v>
      </c>
      <c r="G357" s="6" t="s">
        <v>35</v>
      </c>
      <c r="H357" t="str">
        <f t="shared" si="42"/>
        <v>Update Column G</v>
      </c>
      <c r="R357" s="47"/>
      <c r="S357" s="47"/>
      <c r="T357" s="49">
        <f t="shared" si="43"/>
        <v>0</v>
      </c>
      <c r="U357" s="47">
        <v>0</v>
      </c>
      <c r="V357" s="47">
        <v>0</v>
      </c>
      <c r="W357" s="49">
        <f t="shared" si="44"/>
        <v>0</v>
      </c>
      <c r="X357" t="str">
        <f t="shared" si="45"/>
        <v>OK</v>
      </c>
      <c r="Y357" s="49">
        <f>SUMIF('ACFR 8'!B:B,Template!D:D,'ACFR 8'!F:F)</f>
        <v>0</v>
      </c>
      <c r="Z357" t="str">
        <f t="shared" si="46"/>
        <v>Add Retainage</v>
      </c>
      <c r="AA357" s="49">
        <f t="shared" si="40"/>
        <v>0</v>
      </c>
      <c r="AB357" t="str">
        <f t="shared" si="47"/>
        <v>No explanation is necessary</v>
      </c>
      <c r="AD357" s="6"/>
    </row>
    <row r="358" spans="5:30">
      <c r="E358" s="6" t="s">
        <v>35</v>
      </c>
      <c r="F358" t="str">
        <f t="shared" si="41"/>
        <v>Update Column E</v>
      </c>
      <c r="G358" s="6" t="s">
        <v>35</v>
      </c>
      <c r="H358" t="str">
        <f t="shared" si="42"/>
        <v>Update Column G</v>
      </c>
      <c r="R358" s="47"/>
      <c r="S358" s="47"/>
      <c r="T358" s="49">
        <f t="shared" si="43"/>
        <v>0</v>
      </c>
      <c r="U358" s="47">
        <v>0</v>
      </c>
      <c r="V358" s="47">
        <v>0</v>
      </c>
      <c r="W358" s="49">
        <f t="shared" si="44"/>
        <v>0</v>
      </c>
      <c r="X358" t="str">
        <f t="shared" si="45"/>
        <v>OK</v>
      </c>
      <c r="Y358" s="49">
        <f>SUMIF('ACFR 8'!B:B,Template!D:D,'ACFR 8'!F:F)</f>
        <v>0</v>
      </c>
      <c r="Z358" t="str">
        <f t="shared" si="46"/>
        <v>Add Retainage</v>
      </c>
      <c r="AA358" s="49">
        <f t="shared" si="40"/>
        <v>0</v>
      </c>
      <c r="AB358" t="str">
        <f t="shared" si="47"/>
        <v>No explanation is necessary</v>
      </c>
      <c r="AD358" s="6"/>
    </row>
    <row r="359" spans="5:30">
      <c r="E359" s="6" t="s">
        <v>35</v>
      </c>
      <c r="F359" t="str">
        <f t="shared" si="41"/>
        <v>Update Column E</v>
      </c>
      <c r="G359" s="6" t="s">
        <v>35</v>
      </c>
      <c r="H359" t="str">
        <f t="shared" si="42"/>
        <v>Update Column G</v>
      </c>
      <c r="R359" s="47"/>
      <c r="S359" s="47"/>
      <c r="T359" s="49">
        <f t="shared" si="43"/>
        <v>0</v>
      </c>
      <c r="U359" s="47">
        <v>0</v>
      </c>
      <c r="V359" s="47">
        <v>0</v>
      </c>
      <c r="W359" s="49">
        <f t="shared" si="44"/>
        <v>0</v>
      </c>
      <c r="X359" t="str">
        <f t="shared" si="45"/>
        <v>OK</v>
      </c>
      <c r="Y359" s="49">
        <f>SUMIF('ACFR 8'!B:B,Template!D:D,'ACFR 8'!F:F)</f>
        <v>0</v>
      </c>
      <c r="Z359" t="str">
        <f t="shared" si="46"/>
        <v>Add Retainage</v>
      </c>
      <c r="AA359" s="49">
        <f t="shared" si="40"/>
        <v>0</v>
      </c>
      <c r="AB359" t="str">
        <f t="shared" si="47"/>
        <v>No explanation is necessary</v>
      </c>
      <c r="AD359" s="6"/>
    </row>
    <row r="360" spans="5:30">
      <c r="E360" s="6" t="s">
        <v>35</v>
      </c>
      <c r="F360" t="str">
        <f t="shared" si="41"/>
        <v>Update Column E</v>
      </c>
      <c r="G360" s="6" t="s">
        <v>35</v>
      </c>
      <c r="H360" t="str">
        <f t="shared" si="42"/>
        <v>Update Column G</v>
      </c>
      <c r="R360" s="47"/>
      <c r="S360" s="47"/>
      <c r="T360" s="49">
        <f t="shared" si="43"/>
        <v>0</v>
      </c>
      <c r="U360" s="47">
        <v>0</v>
      </c>
      <c r="V360" s="47">
        <v>0</v>
      </c>
      <c r="W360" s="49">
        <f t="shared" si="44"/>
        <v>0</v>
      </c>
      <c r="X360" t="str">
        <f t="shared" si="45"/>
        <v>OK</v>
      </c>
      <c r="Y360" s="49">
        <f>SUMIF('ACFR 8'!B:B,Template!D:D,'ACFR 8'!F:F)</f>
        <v>0</v>
      </c>
      <c r="Z360" t="str">
        <f t="shared" si="46"/>
        <v>Add Retainage</v>
      </c>
      <c r="AA360" s="49">
        <f t="shared" si="40"/>
        <v>0</v>
      </c>
      <c r="AB360" t="str">
        <f t="shared" si="47"/>
        <v>No explanation is necessary</v>
      </c>
      <c r="AD360" s="6"/>
    </row>
    <row r="361" spans="5:30">
      <c r="E361" s="6" t="s">
        <v>35</v>
      </c>
      <c r="F361" t="str">
        <f t="shared" si="41"/>
        <v>Update Column E</v>
      </c>
      <c r="G361" s="6" t="s">
        <v>35</v>
      </c>
      <c r="H361" t="str">
        <f t="shared" si="42"/>
        <v>Update Column G</v>
      </c>
      <c r="R361" s="47"/>
      <c r="S361" s="47"/>
      <c r="T361" s="49">
        <f t="shared" si="43"/>
        <v>0</v>
      </c>
      <c r="U361" s="47">
        <v>0</v>
      </c>
      <c r="V361" s="47">
        <v>0</v>
      </c>
      <c r="W361" s="49">
        <f t="shared" si="44"/>
        <v>0</v>
      </c>
      <c r="X361" t="str">
        <f t="shared" si="45"/>
        <v>OK</v>
      </c>
      <c r="Y361" s="49">
        <f>SUMIF('ACFR 8'!B:B,Template!D:D,'ACFR 8'!F:F)</f>
        <v>0</v>
      </c>
      <c r="Z361" t="str">
        <f t="shared" si="46"/>
        <v>Add Retainage</v>
      </c>
      <c r="AA361" s="49">
        <f t="shared" si="40"/>
        <v>0</v>
      </c>
      <c r="AB361" t="str">
        <f t="shared" si="47"/>
        <v>No explanation is necessary</v>
      </c>
      <c r="AD361" s="6"/>
    </row>
    <row r="362" spans="5:30">
      <c r="E362" s="6" t="s">
        <v>35</v>
      </c>
      <c r="F362" t="str">
        <f t="shared" si="41"/>
        <v>Update Column E</v>
      </c>
      <c r="G362" s="6" t="s">
        <v>35</v>
      </c>
      <c r="H362" t="str">
        <f t="shared" si="42"/>
        <v>Update Column G</v>
      </c>
      <c r="R362" s="47"/>
      <c r="S362" s="47"/>
      <c r="T362" s="49">
        <f t="shared" si="43"/>
        <v>0</v>
      </c>
      <c r="U362" s="47">
        <v>0</v>
      </c>
      <c r="V362" s="47">
        <v>0</v>
      </c>
      <c r="W362" s="49">
        <f t="shared" si="44"/>
        <v>0</v>
      </c>
      <c r="X362" t="str">
        <f t="shared" si="45"/>
        <v>OK</v>
      </c>
      <c r="Y362" s="49">
        <f>SUMIF('ACFR 8'!B:B,Template!D:D,'ACFR 8'!F:F)</f>
        <v>0</v>
      </c>
      <c r="Z362" t="str">
        <f t="shared" si="46"/>
        <v>Add Retainage</v>
      </c>
      <c r="AA362" s="49">
        <f t="shared" si="40"/>
        <v>0</v>
      </c>
      <c r="AB362" t="str">
        <f t="shared" si="47"/>
        <v>No explanation is necessary</v>
      </c>
      <c r="AD362" s="6"/>
    </row>
    <row r="363" spans="5:30">
      <c r="E363" s="6" t="s">
        <v>35</v>
      </c>
      <c r="F363" t="str">
        <f t="shared" si="41"/>
        <v>Update Column E</v>
      </c>
      <c r="G363" s="6" t="s">
        <v>35</v>
      </c>
      <c r="H363" t="str">
        <f t="shared" si="42"/>
        <v>Update Column G</v>
      </c>
      <c r="R363" s="47"/>
      <c r="S363" s="47"/>
      <c r="T363" s="49">
        <f t="shared" si="43"/>
        <v>0</v>
      </c>
      <c r="U363" s="47">
        <v>0</v>
      </c>
      <c r="V363" s="47">
        <v>0</v>
      </c>
      <c r="W363" s="49">
        <f t="shared" si="44"/>
        <v>0</v>
      </c>
      <c r="X363" t="str">
        <f t="shared" si="45"/>
        <v>OK</v>
      </c>
      <c r="Y363" s="49">
        <f>SUMIF('ACFR 8'!B:B,Template!D:D,'ACFR 8'!F:F)</f>
        <v>0</v>
      </c>
      <c r="Z363" t="str">
        <f t="shared" si="46"/>
        <v>Add Retainage</v>
      </c>
      <c r="AA363" s="49">
        <f t="shared" si="40"/>
        <v>0</v>
      </c>
      <c r="AB363" t="str">
        <f t="shared" si="47"/>
        <v>No explanation is necessary</v>
      </c>
      <c r="AD363" s="6"/>
    </row>
    <row r="364" spans="5:30">
      <c r="E364" s="6" t="s">
        <v>35</v>
      </c>
      <c r="F364" t="str">
        <f t="shared" si="41"/>
        <v>Update Column E</v>
      </c>
      <c r="G364" s="6" t="s">
        <v>35</v>
      </c>
      <c r="H364" t="str">
        <f t="shared" si="42"/>
        <v>Update Column G</v>
      </c>
      <c r="R364" s="47"/>
      <c r="S364" s="47"/>
      <c r="T364" s="49">
        <f t="shared" si="43"/>
        <v>0</v>
      </c>
      <c r="U364" s="47">
        <v>0</v>
      </c>
      <c r="V364" s="47">
        <v>0</v>
      </c>
      <c r="W364" s="49">
        <f t="shared" si="44"/>
        <v>0</v>
      </c>
      <c r="X364" t="str">
        <f t="shared" si="45"/>
        <v>OK</v>
      </c>
      <c r="Y364" s="49">
        <f>SUMIF('ACFR 8'!B:B,Template!D:D,'ACFR 8'!F:F)</f>
        <v>0</v>
      </c>
      <c r="Z364" t="str">
        <f t="shared" si="46"/>
        <v>Add Retainage</v>
      </c>
      <c r="AA364" s="49">
        <f t="shared" si="40"/>
        <v>0</v>
      </c>
      <c r="AB364" t="str">
        <f t="shared" si="47"/>
        <v>No explanation is necessary</v>
      </c>
      <c r="AD364" s="6"/>
    </row>
    <row r="365" spans="5:30">
      <c r="E365" s="6" t="s">
        <v>35</v>
      </c>
      <c r="F365" t="str">
        <f t="shared" si="41"/>
        <v>Update Column E</v>
      </c>
      <c r="G365" s="6" t="s">
        <v>35</v>
      </c>
      <c r="H365" t="str">
        <f t="shared" si="42"/>
        <v>Update Column G</v>
      </c>
      <c r="R365" s="47"/>
      <c r="S365" s="47"/>
      <c r="T365" s="49">
        <f t="shared" si="43"/>
        <v>0</v>
      </c>
      <c r="U365" s="47">
        <v>0</v>
      </c>
      <c r="V365" s="47">
        <v>0</v>
      </c>
      <c r="W365" s="49">
        <f t="shared" si="44"/>
        <v>0</v>
      </c>
      <c r="X365" t="str">
        <f t="shared" si="45"/>
        <v>OK</v>
      </c>
      <c r="Y365" s="49">
        <f>SUMIF('ACFR 8'!B:B,Template!D:D,'ACFR 8'!F:F)</f>
        <v>0</v>
      </c>
      <c r="Z365" t="str">
        <f t="shared" si="46"/>
        <v>Add Retainage</v>
      </c>
      <c r="AA365" s="49">
        <f t="shared" si="40"/>
        <v>0</v>
      </c>
      <c r="AB365" t="str">
        <f t="shared" si="47"/>
        <v>No explanation is necessary</v>
      </c>
      <c r="AD365" s="6"/>
    </row>
    <row r="366" spans="5:30">
      <c r="E366" s="6" t="s">
        <v>35</v>
      </c>
      <c r="F366" t="str">
        <f t="shared" si="41"/>
        <v>Update Column E</v>
      </c>
      <c r="G366" s="6" t="s">
        <v>35</v>
      </c>
      <c r="H366" t="str">
        <f t="shared" si="42"/>
        <v>Update Column G</v>
      </c>
      <c r="R366" s="47"/>
      <c r="S366" s="47"/>
      <c r="T366" s="49">
        <f t="shared" si="43"/>
        <v>0</v>
      </c>
      <c r="U366" s="47">
        <v>0</v>
      </c>
      <c r="V366" s="47">
        <v>0</v>
      </c>
      <c r="W366" s="49">
        <f t="shared" si="44"/>
        <v>0</v>
      </c>
      <c r="X366" t="str">
        <f t="shared" si="45"/>
        <v>OK</v>
      </c>
      <c r="Y366" s="49">
        <f>SUMIF('ACFR 8'!B:B,Template!D:D,'ACFR 8'!F:F)</f>
        <v>0</v>
      </c>
      <c r="Z366" t="str">
        <f t="shared" si="46"/>
        <v>Add Retainage</v>
      </c>
      <c r="AA366" s="49">
        <f t="shared" si="40"/>
        <v>0</v>
      </c>
      <c r="AB366" t="str">
        <f t="shared" si="47"/>
        <v>No explanation is necessary</v>
      </c>
      <c r="AD366" s="6"/>
    </row>
    <row r="367" spans="5:30">
      <c r="E367" s="6" t="s">
        <v>35</v>
      </c>
      <c r="F367" t="str">
        <f t="shared" si="41"/>
        <v>Update Column E</v>
      </c>
      <c r="G367" s="6" t="s">
        <v>35</v>
      </c>
      <c r="H367" t="str">
        <f t="shared" si="42"/>
        <v>Update Column G</v>
      </c>
      <c r="R367" s="47"/>
      <c r="S367" s="47"/>
      <c r="T367" s="49">
        <f t="shared" si="43"/>
        <v>0</v>
      </c>
      <c r="U367" s="47">
        <v>0</v>
      </c>
      <c r="V367" s="47">
        <v>0</v>
      </c>
      <c r="W367" s="49">
        <f t="shared" si="44"/>
        <v>0</v>
      </c>
      <c r="X367" t="str">
        <f t="shared" si="45"/>
        <v>OK</v>
      </c>
      <c r="Y367" s="49">
        <f>SUMIF('ACFR 8'!B:B,Template!D:D,'ACFR 8'!F:F)</f>
        <v>0</v>
      </c>
      <c r="Z367" t="str">
        <f t="shared" si="46"/>
        <v>Add Retainage</v>
      </c>
      <c r="AA367" s="49">
        <f t="shared" si="40"/>
        <v>0</v>
      </c>
      <c r="AB367" t="str">
        <f t="shared" si="47"/>
        <v>No explanation is necessary</v>
      </c>
      <c r="AD367" s="6"/>
    </row>
    <row r="368" spans="5:30">
      <c r="E368" s="6" t="s">
        <v>35</v>
      </c>
      <c r="F368" t="str">
        <f t="shared" si="41"/>
        <v>Update Column E</v>
      </c>
      <c r="G368" s="6" t="s">
        <v>35</v>
      </c>
      <c r="H368" t="str">
        <f t="shared" si="42"/>
        <v>Update Column G</v>
      </c>
      <c r="R368" s="47"/>
      <c r="S368" s="47"/>
      <c r="T368" s="49">
        <f t="shared" si="43"/>
        <v>0</v>
      </c>
      <c r="U368" s="47">
        <v>0</v>
      </c>
      <c r="V368" s="47">
        <v>0</v>
      </c>
      <c r="W368" s="49">
        <f t="shared" si="44"/>
        <v>0</v>
      </c>
      <c r="X368" t="str">
        <f t="shared" si="45"/>
        <v>OK</v>
      </c>
      <c r="Y368" s="49">
        <f>SUMIF('ACFR 8'!B:B,Template!D:D,'ACFR 8'!F:F)</f>
        <v>0</v>
      </c>
      <c r="Z368" t="str">
        <f t="shared" si="46"/>
        <v>Add Retainage</v>
      </c>
      <c r="AA368" s="49">
        <f t="shared" si="40"/>
        <v>0</v>
      </c>
      <c r="AB368" t="str">
        <f t="shared" si="47"/>
        <v>No explanation is necessary</v>
      </c>
      <c r="AD368" s="6"/>
    </row>
    <row r="369" spans="5:30">
      <c r="E369" s="6" t="s">
        <v>35</v>
      </c>
      <c r="F369" t="str">
        <f t="shared" si="41"/>
        <v>Update Column E</v>
      </c>
      <c r="G369" s="6" t="s">
        <v>35</v>
      </c>
      <c r="H369" t="str">
        <f t="shared" si="42"/>
        <v>Update Column G</v>
      </c>
      <c r="R369" s="47"/>
      <c r="S369" s="47"/>
      <c r="T369" s="49">
        <f t="shared" si="43"/>
        <v>0</v>
      </c>
      <c r="U369" s="47">
        <v>0</v>
      </c>
      <c r="V369" s="47">
        <v>0</v>
      </c>
      <c r="W369" s="49">
        <f t="shared" si="44"/>
        <v>0</v>
      </c>
      <c r="X369" t="str">
        <f t="shared" si="45"/>
        <v>OK</v>
      </c>
      <c r="Y369" s="49">
        <f>SUMIF('ACFR 8'!B:B,Template!D:D,'ACFR 8'!F:F)</f>
        <v>0</v>
      </c>
      <c r="Z369" t="str">
        <f t="shared" si="46"/>
        <v>Add Retainage</v>
      </c>
      <c r="AA369" s="49">
        <f t="shared" si="40"/>
        <v>0</v>
      </c>
      <c r="AB369" t="str">
        <f t="shared" si="47"/>
        <v>No explanation is necessary</v>
      </c>
      <c r="AD369" s="6"/>
    </row>
    <row r="370" spans="5:30">
      <c r="E370" s="6" t="s">
        <v>35</v>
      </c>
      <c r="F370" t="str">
        <f t="shared" si="41"/>
        <v>Update Column E</v>
      </c>
      <c r="G370" s="6" t="s">
        <v>35</v>
      </c>
      <c r="H370" t="str">
        <f t="shared" si="42"/>
        <v>Update Column G</v>
      </c>
      <c r="R370" s="47"/>
      <c r="S370" s="47"/>
      <c r="T370" s="49">
        <f t="shared" si="43"/>
        <v>0</v>
      </c>
      <c r="U370" s="47">
        <v>0</v>
      </c>
      <c r="V370" s="47">
        <v>0</v>
      </c>
      <c r="W370" s="49">
        <f t="shared" si="44"/>
        <v>0</v>
      </c>
      <c r="X370" t="str">
        <f t="shared" si="45"/>
        <v>OK</v>
      </c>
      <c r="Y370" s="49">
        <f>SUMIF('ACFR 8'!B:B,Template!D:D,'ACFR 8'!F:F)</f>
        <v>0</v>
      </c>
      <c r="Z370" t="str">
        <f t="shared" si="46"/>
        <v>Add Retainage</v>
      </c>
      <c r="AA370" s="49">
        <f t="shared" si="40"/>
        <v>0</v>
      </c>
      <c r="AB370" t="str">
        <f t="shared" si="47"/>
        <v>No explanation is necessary</v>
      </c>
      <c r="AD370" s="6"/>
    </row>
    <row r="371" spans="5:30">
      <c r="E371" s="6" t="s">
        <v>35</v>
      </c>
      <c r="F371" t="str">
        <f t="shared" si="41"/>
        <v>Update Column E</v>
      </c>
      <c r="G371" s="6" t="s">
        <v>35</v>
      </c>
      <c r="H371" t="str">
        <f t="shared" si="42"/>
        <v>Update Column G</v>
      </c>
      <c r="R371" s="47"/>
      <c r="S371" s="47"/>
      <c r="T371" s="49">
        <f t="shared" si="43"/>
        <v>0</v>
      </c>
      <c r="U371" s="47">
        <v>0</v>
      </c>
      <c r="V371" s="47">
        <v>0</v>
      </c>
      <c r="W371" s="49">
        <f t="shared" si="44"/>
        <v>0</v>
      </c>
      <c r="X371" t="str">
        <f t="shared" si="45"/>
        <v>OK</v>
      </c>
      <c r="Y371" s="49">
        <f>SUMIF('ACFR 8'!B:B,Template!D:D,'ACFR 8'!F:F)</f>
        <v>0</v>
      </c>
      <c r="Z371" t="str">
        <f t="shared" si="46"/>
        <v>Add Retainage</v>
      </c>
      <c r="AA371" s="49">
        <f t="shared" si="40"/>
        <v>0</v>
      </c>
      <c r="AB371" t="str">
        <f t="shared" si="47"/>
        <v>No explanation is necessary</v>
      </c>
      <c r="AD371" s="6"/>
    </row>
    <row r="372" spans="5:30">
      <c r="E372" s="6" t="s">
        <v>35</v>
      </c>
      <c r="F372" t="str">
        <f t="shared" si="41"/>
        <v>Update Column E</v>
      </c>
      <c r="G372" s="6" t="s">
        <v>35</v>
      </c>
      <c r="H372" t="str">
        <f t="shared" si="42"/>
        <v>Update Column G</v>
      </c>
      <c r="R372" s="47"/>
      <c r="S372" s="47"/>
      <c r="T372" s="49">
        <f t="shared" si="43"/>
        <v>0</v>
      </c>
      <c r="U372" s="47">
        <v>0</v>
      </c>
      <c r="V372" s="47">
        <v>0</v>
      </c>
      <c r="W372" s="49">
        <f t="shared" si="44"/>
        <v>0</v>
      </c>
      <c r="X372" t="str">
        <f t="shared" si="45"/>
        <v>OK</v>
      </c>
      <c r="Y372" s="49">
        <f>SUMIF('ACFR 8'!B:B,Template!D:D,'ACFR 8'!F:F)</f>
        <v>0</v>
      </c>
      <c r="Z372" t="str">
        <f t="shared" si="46"/>
        <v>Add Retainage</v>
      </c>
      <c r="AA372" s="49">
        <f t="shared" si="40"/>
        <v>0</v>
      </c>
      <c r="AB372" t="str">
        <f t="shared" si="47"/>
        <v>No explanation is necessary</v>
      </c>
      <c r="AD372" s="6"/>
    </row>
    <row r="373" spans="5:30">
      <c r="E373" s="6" t="s">
        <v>35</v>
      </c>
      <c r="F373" t="str">
        <f t="shared" si="41"/>
        <v>Update Column E</v>
      </c>
      <c r="G373" s="6" t="s">
        <v>35</v>
      </c>
      <c r="H373" t="str">
        <f t="shared" si="42"/>
        <v>Update Column G</v>
      </c>
      <c r="R373" s="47"/>
      <c r="S373" s="47"/>
      <c r="T373" s="49">
        <f t="shared" si="43"/>
        <v>0</v>
      </c>
      <c r="U373" s="47">
        <v>0</v>
      </c>
      <c r="V373" s="47">
        <v>0</v>
      </c>
      <c r="W373" s="49">
        <f t="shared" si="44"/>
        <v>0</v>
      </c>
      <c r="X373" t="str">
        <f t="shared" si="45"/>
        <v>OK</v>
      </c>
      <c r="Y373" s="49">
        <f>SUMIF('ACFR 8'!B:B,Template!D:D,'ACFR 8'!F:F)</f>
        <v>0</v>
      </c>
      <c r="Z373" t="str">
        <f t="shared" si="46"/>
        <v>Add Retainage</v>
      </c>
      <c r="AA373" s="49">
        <f t="shared" si="40"/>
        <v>0</v>
      </c>
      <c r="AB373" t="str">
        <f t="shared" si="47"/>
        <v>No explanation is necessary</v>
      </c>
      <c r="AD373" s="6"/>
    </row>
    <row r="374" spans="5:30">
      <c r="E374" s="6" t="s">
        <v>35</v>
      </c>
      <c r="F374" t="str">
        <f t="shared" si="41"/>
        <v>Update Column E</v>
      </c>
      <c r="G374" s="6" t="s">
        <v>35</v>
      </c>
      <c r="H374" t="str">
        <f t="shared" si="42"/>
        <v>Update Column G</v>
      </c>
      <c r="R374" s="47"/>
      <c r="S374" s="47"/>
      <c r="T374" s="49">
        <f t="shared" si="43"/>
        <v>0</v>
      </c>
      <c r="U374" s="47">
        <v>0</v>
      </c>
      <c r="V374" s="47">
        <v>0</v>
      </c>
      <c r="W374" s="49">
        <f t="shared" si="44"/>
        <v>0</v>
      </c>
      <c r="X374" t="str">
        <f t="shared" si="45"/>
        <v>OK</v>
      </c>
      <c r="Y374" s="49">
        <f>SUMIF('ACFR 8'!B:B,Template!D:D,'ACFR 8'!F:F)</f>
        <v>0</v>
      </c>
      <c r="Z374" t="str">
        <f t="shared" si="46"/>
        <v>Add Retainage</v>
      </c>
      <c r="AA374" s="49">
        <f t="shared" si="40"/>
        <v>0</v>
      </c>
      <c r="AB374" t="str">
        <f t="shared" si="47"/>
        <v>No explanation is necessary</v>
      </c>
      <c r="AD374" s="6"/>
    </row>
    <row r="375" spans="5:30">
      <c r="E375" s="6" t="s">
        <v>35</v>
      </c>
      <c r="F375" t="str">
        <f t="shared" si="41"/>
        <v>Update Column E</v>
      </c>
      <c r="G375" s="6" t="s">
        <v>35</v>
      </c>
      <c r="H375" t="str">
        <f t="shared" si="42"/>
        <v>Update Column G</v>
      </c>
      <c r="R375" s="47"/>
      <c r="S375" s="47"/>
      <c r="T375" s="49">
        <f t="shared" si="43"/>
        <v>0</v>
      </c>
      <c r="U375" s="47">
        <v>0</v>
      </c>
      <c r="V375" s="47">
        <v>0</v>
      </c>
      <c r="W375" s="49">
        <f t="shared" si="44"/>
        <v>0</v>
      </c>
      <c r="X375" t="str">
        <f t="shared" si="45"/>
        <v>OK</v>
      </c>
      <c r="Y375" s="49">
        <f>SUMIF('ACFR 8'!B:B,Template!D:D,'ACFR 8'!F:F)</f>
        <v>0</v>
      </c>
      <c r="Z375" t="str">
        <f t="shared" si="46"/>
        <v>Add Retainage</v>
      </c>
      <c r="AA375" s="49">
        <f t="shared" si="40"/>
        <v>0</v>
      </c>
      <c r="AB375" t="str">
        <f t="shared" si="47"/>
        <v>No explanation is necessary</v>
      </c>
      <c r="AD375" s="6"/>
    </row>
    <row r="376" spans="5:30">
      <c r="E376" s="6" t="s">
        <v>35</v>
      </c>
      <c r="F376" t="str">
        <f t="shared" si="41"/>
        <v>Update Column E</v>
      </c>
      <c r="G376" s="6" t="s">
        <v>35</v>
      </c>
      <c r="H376" t="str">
        <f t="shared" si="42"/>
        <v>Update Column G</v>
      </c>
      <c r="R376" s="47"/>
      <c r="S376" s="47"/>
      <c r="T376" s="49">
        <f t="shared" si="43"/>
        <v>0</v>
      </c>
      <c r="U376" s="47">
        <v>0</v>
      </c>
      <c r="V376" s="47">
        <v>0</v>
      </c>
      <c r="W376" s="49">
        <f t="shared" si="44"/>
        <v>0</v>
      </c>
      <c r="X376" t="str">
        <f t="shared" si="45"/>
        <v>OK</v>
      </c>
      <c r="Y376" s="49">
        <f>SUMIF('ACFR 8'!B:B,Template!D:D,'ACFR 8'!F:F)</f>
        <v>0</v>
      </c>
      <c r="Z376" t="str">
        <f t="shared" si="46"/>
        <v>Add Retainage</v>
      </c>
      <c r="AA376" s="49">
        <f t="shared" si="40"/>
        <v>0</v>
      </c>
      <c r="AB376" t="str">
        <f t="shared" si="47"/>
        <v>No explanation is necessary</v>
      </c>
      <c r="AD376" s="6"/>
    </row>
    <row r="377" spans="5:30">
      <c r="E377" s="6" t="s">
        <v>35</v>
      </c>
      <c r="F377" t="str">
        <f t="shared" si="41"/>
        <v>Update Column E</v>
      </c>
      <c r="G377" s="6" t="s">
        <v>35</v>
      </c>
      <c r="H377" t="str">
        <f t="shared" si="42"/>
        <v>Update Column G</v>
      </c>
      <c r="R377" s="47"/>
      <c r="S377" s="47"/>
      <c r="T377" s="49">
        <f t="shared" si="43"/>
        <v>0</v>
      </c>
      <c r="U377" s="47">
        <v>0</v>
      </c>
      <c r="V377" s="47">
        <v>0</v>
      </c>
      <c r="W377" s="49">
        <f t="shared" si="44"/>
        <v>0</v>
      </c>
      <c r="X377" t="str">
        <f t="shared" si="45"/>
        <v>OK</v>
      </c>
      <c r="Y377" s="49">
        <f>SUMIF('ACFR 8'!B:B,Template!D:D,'ACFR 8'!F:F)</f>
        <v>0</v>
      </c>
      <c r="Z377" t="str">
        <f t="shared" si="46"/>
        <v>Add Retainage</v>
      </c>
      <c r="AA377" s="49">
        <f t="shared" si="40"/>
        <v>0</v>
      </c>
      <c r="AB377" t="str">
        <f t="shared" si="47"/>
        <v>No explanation is necessary</v>
      </c>
      <c r="AD377" s="6"/>
    </row>
    <row r="378" spans="5:30">
      <c r="E378" s="6" t="s">
        <v>35</v>
      </c>
      <c r="F378" t="str">
        <f t="shared" si="41"/>
        <v>Update Column E</v>
      </c>
      <c r="G378" s="6" t="s">
        <v>35</v>
      </c>
      <c r="H378" t="str">
        <f t="shared" si="42"/>
        <v>Update Column G</v>
      </c>
      <c r="R378" s="47"/>
      <c r="S378" s="47"/>
      <c r="T378" s="49">
        <f t="shared" si="43"/>
        <v>0</v>
      </c>
      <c r="U378" s="47">
        <v>0</v>
      </c>
      <c r="V378" s="47">
        <v>0</v>
      </c>
      <c r="W378" s="49">
        <f t="shared" si="44"/>
        <v>0</v>
      </c>
      <c r="X378" t="str">
        <f t="shared" si="45"/>
        <v>OK</v>
      </c>
      <c r="Y378" s="49">
        <f>SUMIF('ACFR 8'!B:B,Template!D:D,'ACFR 8'!F:F)</f>
        <v>0</v>
      </c>
      <c r="Z378" t="str">
        <f t="shared" si="46"/>
        <v>Add Retainage</v>
      </c>
      <c r="AA378" s="49">
        <f t="shared" si="40"/>
        <v>0</v>
      </c>
      <c r="AB378" t="str">
        <f t="shared" si="47"/>
        <v>No explanation is necessary</v>
      </c>
      <c r="AD378" s="6"/>
    </row>
    <row r="379" spans="5:30">
      <c r="E379" s="6" t="s">
        <v>35</v>
      </c>
      <c r="F379" t="str">
        <f t="shared" si="41"/>
        <v>Update Column E</v>
      </c>
      <c r="G379" s="6" t="s">
        <v>35</v>
      </c>
      <c r="H379" t="str">
        <f t="shared" si="42"/>
        <v>Update Column G</v>
      </c>
      <c r="R379" s="47"/>
      <c r="S379" s="47"/>
      <c r="T379" s="49">
        <f t="shared" si="43"/>
        <v>0</v>
      </c>
      <c r="U379" s="47">
        <v>0</v>
      </c>
      <c r="V379" s="47">
        <v>0</v>
      </c>
      <c r="W379" s="49">
        <f t="shared" si="44"/>
        <v>0</v>
      </c>
      <c r="X379" t="str">
        <f t="shared" si="45"/>
        <v>OK</v>
      </c>
      <c r="Y379" s="49">
        <f>SUMIF('ACFR 8'!B:B,Template!D:D,'ACFR 8'!F:F)</f>
        <v>0</v>
      </c>
      <c r="Z379" t="str">
        <f t="shared" si="46"/>
        <v>Add Retainage</v>
      </c>
      <c r="AA379" s="49">
        <f t="shared" si="40"/>
        <v>0</v>
      </c>
      <c r="AB379" t="str">
        <f t="shared" si="47"/>
        <v>No explanation is necessary</v>
      </c>
      <c r="AD379" s="6"/>
    </row>
    <row r="380" spans="5:30">
      <c r="E380" s="6" t="s">
        <v>35</v>
      </c>
      <c r="F380" t="str">
        <f t="shared" si="41"/>
        <v>Update Column E</v>
      </c>
      <c r="G380" s="6" t="s">
        <v>35</v>
      </c>
      <c r="H380" t="str">
        <f t="shared" si="42"/>
        <v>Update Column G</v>
      </c>
      <c r="R380" s="47"/>
      <c r="S380" s="47"/>
      <c r="T380" s="49">
        <f t="shared" si="43"/>
        <v>0</v>
      </c>
      <c r="U380" s="47">
        <v>0</v>
      </c>
      <c r="V380" s="47">
        <v>0</v>
      </c>
      <c r="W380" s="49">
        <f t="shared" si="44"/>
        <v>0</v>
      </c>
      <c r="X380" t="str">
        <f t="shared" si="45"/>
        <v>OK</v>
      </c>
      <c r="Y380" s="49">
        <f>SUMIF('ACFR 8'!B:B,Template!D:D,'ACFR 8'!F:F)</f>
        <v>0</v>
      </c>
      <c r="Z380" t="str">
        <f t="shared" si="46"/>
        <v>Add Retainage</v>
      </c>
      <c r="AA380" s="49">
        <f t="shared" si="40"/>
        <v>0</v>
      </c>
      <c r="AB380" t="str">
        <f t="shared" si="47"/>
        <v>No explanation is necessary</v>
      </c>
      <c r="AD380" s="6"/>
    </row>
    <row r="381" spans="5:30">
      <c r="E381" s="6" t="s">
        <v>35</v>
      </c>
      <c r="F381" t="str">
        <f t="shared" si="41"/>
        <v>Update Column E</v>
      </c>
      <c r="G381" s="6" t="s">
        <v>35</v>
      </c>
      <c r="H381" t="str">
        <f t="shared" si="42"/>
        <v>Update Column G</v>
      </c>
      <c r="R381" s="47"/>
      <c r="S381" s="47"/>
      <c r="T381" s="49">
        <f t="shared" si="43"/>
        <v>0</v>
      </c>
      <c r="U381" s="47">
        <v>0</v>
      </c>
      <c r="V381" s="47">
        <v>0</v>
      </c>
      <c r="W381" s="49">
        <f t="shared" si="44"/>
        <v>0</v>
      </c>
      <c r="X381" t="str">
        <f t="shared" si="45"/>
        <v>OK</v>
      </c>
      <c r="Y381" s="49">
        <f>SUMIF('ACFR 8'!B:B,Template!D:D,'ACFR 8'!F:F)</f>
        <v>0</v>
      </c>
      <c r="Z381" t="str">
        <f t="shared" si="46"/>
        <v>Add Retainage</v>
      </c>
      <c r="AA381" s="49">
        <f t="shared" si="40"/>
        <v>0</v>
      </c>
      <c r="AB381" t="str">
        <f t="shared" si="47"/>
        <v>No explanation is necessary</v>
      </c>
      <c r="AD381" s="6"/>
    </row>
    <row r="382" spans="5:30">
      <c r="E382" s="6" t="s">
        <v>35</v>
      </c>
      <c r="F382" t="str">
        <f t="shared" si="41"/>
        <v>Update Column E</v>
      </c>
      <c r="G382" s="6" t="s">
        <v>35</v>
      </c>
      <c r="H382" t="str">
        <f t="shared" si="42"/>
        <v>Update Column G</v>
      </c>
      <c r="R382" s="47"/>
      <c r="S382" s="47"/>
      <c r="T382" s="49">
        <f t="shared" si="43"/>
        <v>0</v>
      </c>
      <c r="U382" s="47">
        <v>0</v>
      </c>
      <c r="V382" s="47">
        <v>0</v>
      </c>
      <c r="W382" s="49">
        <f t="shared" si="44"/>
        <v>0</v>
      </c>
      <c r="X382" t="str">
        <f t="shared" si="45"/>
        <v>OK</v>
      </c>
      <c r="Y382" s="49">
        <f>SUMIF('ACFR 8'!B:B,Template!D:D,'ACFR 8'!F:F)</f>
        <v>0</v>
      </c>
      <c r="Z382" t="str">
        <f t="shared" si="46"/>
        <v>Add Retainage</v>
      </c>
      <c r="AA382" s="49">
        <f t="shared" si="40"/>
        <v>0</v>
      </c>
      <c r="AB382" t="str">
        <f t="shared" si="47"/>
        <v>No explanation is necessary</v>
      </c>
      <c r="AD382" s="6"/>
    </row>
    <row r="383" spans="5:30">
      <c r="E383" s="6" t="s">
        <v>35</v>
      </c>
      <c r="F383" t="str">
        <f t="shared" si="41"/>
        <v>Update Column E</v>
      </c>
      <c r="G383" s="6" t="s">
        <v>35</v>
      </c>
      <c r="H383" t="str">
        <f t="shared" si="42"/>
        <v>Update Column G</v>
      </c>
      <c r="R383" s="47"/>
      <c r="S383" s="47"/>
      <c r="T383" s="49">
        <f t="shared" si="43"/>
        <v>0</v>
      </c>
      <c r="U383" s="47">
        <v>0</v>
      </c>
      <c r="V383" s="47">
        <v>0</v>
      </c>
      <c r="W383" s="49">
        <f t="shared" si="44"/>
        <v>0</v>
      </c>
      <c r="X383" t="str">
        <f t="shared" si="45"/>
        <v>OK</v>
      </c>
      <c r="Y383" s="49">
        <f>SUMIF('ACFR 8'!B:B,Template!D:D,'ACFR 8'!F:F)</f>
        <v>0</v>
      </c>
      <c r="Z383" t="str">
        <f t="shared" si="46"/>
        <v>Add Retainage</v>
      </c>
      <c r="AA383" s="49">
        <f t="shared" si="40"/>
        <v>0</v>
      </c>
      <c r="AB383" t="str">
        <f t="shared" si="47"/>
        <v>No explanation is necessary</v>
      </c>
      <c r="AD383" s="6"/>
    </row>
    <row r="384" spans="5:30">
      <c r="E384" s="6" t="s">
        <v>35</v>
      </c>
      <c r="F384" t="str">
        <f t="shared" si="41"/>
        <v>Update Column E</v>
      </c>
      <c r="G384" s="6" t="s">
        <v>35</v>
      </c>
      <c r="H384" t="str">
        <f t="shared" si="42"/>
        <v>Update Column G</v>
      </c>
      <c r="R384" s="47"/>
      <c r="S384" s="47"/>
      <c r="T384" s="49">
        <f t="shared" si="43"/>
        <v>0</v>
      </c>
      <c r="U384" s="47">
        <v>0</v>
      </c>
      <c r="V384" s="47">
        <v>0</v>
      </c>
      <c r="W384" s="49">
        <f t="shared" si="44"/>
        <v>0</v>
      </c>
      <c r="X384" t="str">
        <f t="shared" si="45"/>
        <v>OK</v>
      </c>
      <c r="Y384" s="49">
        <f>SUMIF('ACFR 8'!B:B,Template!D:D,'ACFR 8'!F:F)</f>
        <v>0</v>
      </c>
      <c r="Z384" t="str">
        <f t="shared" si="46"/>
        <v>Add Retainage</v>
      </c>
      <c r="AA384" s="49">
        <f t="shared" si="40"/>
        <v>0</v>
      </c>
      <c r="AB384" t="str">
        <f t="shared" si="47"/>
        <v>No explanation is necessary</v>
      </c>
      <c r="AD384" s="6"/>
    </row>
    <row r="385" spans="5:30">
      <c r="E385" s="6" t="s">
        <v>35</v>
      </c>
      <c r="F385" t="str">
        <f t="shared" si="41"/>
        <v>Update Column E</v>
      </c>
      <c r="G385" s="6" t="s">
        <v>35</v>
      </c>
      <c r="H385" t="str">
        <f t="shared" si="42"/>
        <v>Update Column G</v>
      </c>
      <c r="R385" s="47"/>
      <c r="S385" s="47"/>
      <c r="T385" s="49">
        <f t="shared" si="43"/>
        <v>0</v>
      </c>
      <c r="U385" s="47">
        <v>0</v>
      </c>
      <c r="V385" s="47">
        <v>0</v>
      </c>
      <c r="W385" s="49">
        <f t="shared" si="44"/>
        <v>0</v>
      </c>
      <c r="X385" t="str">
        <f t="shared" si="45"/>
        <v>OK</v>
      </c>
      <c r="Y385" s="49">
        <f>SUMIF('ACFR 8'!B:B,Template!D:D,'ACFR 8'!F:F)</f>
        <v>0</v>
      </c>
      <c r="Z385" t="str">
        <f t="shared" si="46"/>
        <v>Add Retainage</v>
      </c>
      <c r="AA385" s="49">
        <f t="shared" si="40"/>
        <v>0</v>
      </c>
      <c r="AB385" t="str">
        <f t="shared" si="47"/>
        <v>No explanation is necessary</v>
      </c>
      <c r="AD385" s="6"/>
    </row>
    <row r="386" spans="5:30">
      <c r="E386" s="6" t="s">
        <v>35</v>
      </c>
      <c r="F386" t="str">
        <f t="shared" si="41"/>
        <v>Update Column E</v>
      </c>
      <c r="G386" s="6" t="s">
        <v>35</v>
      </c>
      <c r="H386" t="str">
        <f t="shared" si="42"/>
        <v>Update Column G</v>
      </c>
      <c r="R386" s="47"/>
      <c r="S386" s="47"/>
      <c r="T386" s="49">
        <f t="shared" si="43"/>
        <v>0</v>
      </c>
      <c r="U386" s="47">
        <v>0</v>
      </c>
      <c r="V386" s="47">
        <v>0</v>
      </c>
      <c r="W386" s="49">
        <f t="shared" si="44"/>
        <v>0</v>
      </c>
      <c r="X386" t="str">
        <f t="shared" si="45"/>
        <v>OK</v>
      </c>
      <c r="Y386" s="49">
        <f>SUMIF('ACFR 8'!B:B,Template!D:D,'ACFR 8'!F:F)</f>
        <v>0</v>
      </c>
      <c r="Z386" t="str">
        <f t="shared" si="46"/>
        <v>Add Retainage</v>
      </c>
      <c r="AA386" s="49">
        <f t="shared" si="40"/>
        <v>0</v>
      </c>
      <c r="AB386" t="str">
        <f t="shared" si="47"/>
        <v>No explanation is necessary</v>
      </c>
      <c r="AD386" s="6"/>
    </row>
    <row r="387" spans="5:30">
      <c r="E387" s="6" t="s">
        <v>35</v>
      </c>
      <c r="F387" t="str">
        <f t="shared" si="41"/>
        <v>Update Column E</v>
      </c>
      <c r="G387" s="6" t="s">
        <v>35</v>
      </c>
      <c r="H387" t="str">
        <f t="shared" si="42"/>
        <v>Update Column G</v>
      </c>
      <c r="R387" s="47"/>
      <c r="S387" s="47"/>
      <c r="T387" s="49">
        <f t="shared" si="43"/>
        <v>0</v>
      </c>
      <c r="U387" s="47">
        <v>0</v>
      </c>
      <c r="V387" s="47">
        <v>0</v>
      </c>
      <c r="W387" s="49">
        <f t="shared" si="44"/>
        <v>0</v>
      </c>
      <c r="X387" t="str">
        <f t="shared" si="45"/>
        <v>OK</v>
      </c>
      <c r="Y387" s="49">
        <f>SUMIF('ACFR 8'!B:B,Template!D:D,'ACFR 8'!F:F)</f>
        <v>0</v>
      </c>
      <c r="Z387" t="str">
        <f t="shared" si="46"/>
        <v>Add Retainage</v>
      </c>
      <c r="AA387" s="49">
        <f t="shared" si="40"/>
        <v>0</v>
      </c>
      <c r="AB387" t="str">
        <f t="shared" si="47"/>
        <v>No explanation is necessary</v>
      </c>
      <c r="AD387" s="6"/>
    </row>
    <row r="388" spans="5:30">
      <c r="E388" s="6" t="s">
        <v>35</v>
      </c>
      <c r="F388" t="str">
        <f t="shared" si="41"/>
        <v>Update Column E</v>
      </c>
      <c r="G388" s="6" t="s">
        <v>35</v>
      </c>
      <c r="H388" t="str">
        <f t="shared" si="42"/>
        <v>Update Column G</v>
      </c>
      <c r="R388" s="47"/>
      <c r="S388" s="47"/>
      <c r="T388" s="49">
        <f t="shared" si="43"/>
        <v>0</v>
      </c>
      <c r="U388" s="47">
        <v>0</v>
      </c>
      <c r="V388" s="47">
        <v>0</v>
      </c>
      <c r="W388" s="49">
        <f t="shared" si="44"/>
        <v>0</v>
      </c>
      <c r="X388" t="str">
        <f t="shared" si="45"/>
        <v>OK</v>
      </c>
      <c r="Y388" s="49">
        <f>SUMIF('ACFR 8'!B:B,Template!D:D,'ACFR 8'!F:F)</f>
        <v>0</v>
      </c>
      <c r="Z388" t="str">
        <f t="shared" si="46"/>
        <v>Add Retainage</v>
      </c>
      <c r="AA388" s="49">
        <f t="shared" si="40"/>
        <v>0</v>
      </c>
      <c r="AB388" t="str">
        <f t="shared" si="47"/>
        <v>No explanation is necessary</v>
      </c>
      <c r="AD388" s="6"/>
    </row>
    <row r="389" spans="5:30">
      <c r="E389" s="6" t="s">
        <v>35</v>
      </c>
      <c r="F389" t="str">
        <f t="shared" si="41"/>
        <v>Update Column E</v>
      </c>
      <c r="G389" s="6" t="s">
        <v>35</v>
      </c>
      <c r="H389" t="str">
        <f t="shared" si="42"/>
        <v>Update Column G</v>
      </c>
      <c r="R389" s="47"/>
      <c r="S389" s="47"/>
      <c r="T389" s="49">
        <f t="shared" si="43"/>
        <v>0</v>
      </c>
      <c r="U389" s="47">
        <v>0</v>
      </c>
      <c r="V389" s="47">
        <v>0</v>
      </c>
      <c r="W389" s="49">
        <f t="shared" si="44"/>
        <v>0</v>
      </c>
      <c r="X389" t="str">
        <f t="shared" si="45"/>
        <v>OK</v>
      </c>
      <c r="Y389" s="49">
        <f>SUMIF('ACFR 8'!B:B,Template!D:D,'ACFR 8'!F:F)</f>
        <v>0</v>
      </c>
      <c r="Z389" t="str">
        <f t="shared" si="46"/>
        <v>Add Retainage</v>
      </c>
      <c r="AA389" s="49">
        <f t="shared" si="40"/>
        <v>0</v>
      </c>
      <c r="AB389" t="str">
        <f t="shared" si="47"/>
        <v>No explanation is necessary</v>
      </c>
      <c r="AD389" s="6"/>
    </row>
    <row r="390" spans="5:30">
      <c r="E390" s="6" t="s">
        <v>35</v>
      </c>
      <c r="F390" t="str">
        <f t="shared" si="41"/>
        <v>Update Column E</v>
      </c>
      <c r="G390" s="6" t="s">
        <v>35</v>
      </c>
      <c r="H390" t="str">
        <f t="shared" si="42"/>
        <v>Update Column G</v>
      </c>
      <c r="R390" s="47"/>
      <c r="S390" s="47"/>
      <c r="T390" s="49">
        <f t="shared" si="43"/>
        <v>0</v>
      </c>
      <c r="U390" s="47">
        <v>0</v>
      </c>
      <c r="V390" s="47">
        <v>0</v>
      </c>
      <c r="W390" s="49">
        <f t="shared" si="44"/>
        <v>0</v>
      </c>
      <c r="X390" t="str">
        <f t="shared" si="45"/>
        <v>OK</v>
      </c>
      <c r="Y390" s="49">
        <f>SUMIF('ACFR 8'!B:B,Template!D:D,'ACFR 8'!F:F)</f>
        <v>0</v>
      </c>
      <c r="Z390" t="str">
        <f t="shared" si="46"/>
        <v>Add Retainage</v>
      </c>
      <c r="AA390" s="49">
        <f t="shared" si="40"/>
        <v>0</v>
      </c>
      <c r="AB390" t="str">
        <f t="shared" si="47"/>
        <v>No explanation is necessary</v>
      </c>
      <c r="AD390" s="6"/>
    </row>
    <row r="391" spans="5:30">
      <c r="E391" s="6" t="s">
        <v>35</v>
      </c>
      <c r="F391" t="str">
        <f t="shared" si="41"/>
        <v>Update Column E</v>
      </c>
      <c r="G391" s="6" t="s">
        <v>35</v>
      </c>
      <c r="H391" t="str">
        <f t="shared" si="42"/>
        <v>Update Column G</v>
      </c>
      <c r="R391" s="47"/>
      <c r="S391" s="47"/>
      <c r="T391" s="49">
        <f t="shared" si="43"/>
        <v>0</v>
      </c>
      <c r="U391" s="47">
        <v>0</v>
      </c>
      <c r="V391" s="47">
        <v>0</v>
      </c>
      <c r="W391" s="49">
        <f t="shared" si="44"/>
        <v>0</v>
      </c>
      <c r="X391" t="str">
        <f t="shared" si="45"/>
        <v>OK</v>
      </c>
      <c r="Y391" s="49">
        <f>SUMIF('ACFR 8'!B:B,Template!D:D,'ACFR 8'!F:F)</f>
        <v>0</v>
      </c>
      <c r="Z391" t="str">
        <f t="shared" si="46"/>
        <v>Add Retainage</v>
      </c>
      <c r="AA391" s="49">
        <f t="shared" si="40"/>
        <v>0</v>
      </c>
      <c r="AB391" t="str">
        <f t="shared" si="47"/>
        <v>No explanation is necessary</v>
      </c>
      <c r="AD391" s="6"/>
    </row>
    <row r="392" spans="5:30">
      <c r="E392" s="6" t="s">
        <v>35</v>
      </c>
      <c r="F392" t="str">
        <f t="shared" si="41"/>
        <v>Update Column E</v>
      </c>
      <c r="G392" s="6" t="s">
        <v>35</v>
      </c>
      <c r="H392" t="str">
        <f t="shared" si="42"/>
        <v>Update Column G</v>
      </c>
      <c r="R392" s="47"/>
      <c r="S392" s="47"/>
      <c r="T392" s="49">
        <f t="shared" si="43"/>
        <v>0</v>
      </c>
      <c r="U392" s="47">
        <v>0</v>
      </c>
      <c r="V392" s="47">
        <v>0</v>
      </c>
      <c r="W392" s="49">
        <f t="shared" si="44"/>
        <v>0</v>
      </c>
      <c r="X392" t="str">
        <f t="shared" si="45"/>
        <v>OK</v>
      </c>
      <c r="Y392" s="49">
        <f>SUMIF('ACFR 8'!B:B,Template!D:D,'ACFR 8'!F:F)</f>
        <v>0</v>
      </c>
      <c r="Z392" t="str">
        <f t="shared" si="46"/>
        <v>Add Retainage</v>
      </c>
      <c r="AA392" s="49">
        <f t="shared" si="40"/>
        <v>0</v>
      </c>
      <c r="AB392" t="str">
        <f t="shared" si="47"/>
        <v>No explanation is necessary</v>
      </c>
      <c r="AD392" s="6"/>
    </row>
    <row r="393" spans="5:30">
      <c r="E393" s="6" t="s">
        <v>35</v>
      </c>
      <c r="F393" t="str">
        <f t="shared" si="41"/>
        <v>Update Column E</v>
      </c>
      <c r="G393" s="6" t="s">
        <v>35</v>
      </c>
      <c r="H393" t="str">
        <f t="shared" si="42"/>
        <v>Update Column G</v>
      </c>
      <c r="R393" s="47"/>
      <c r="S393" s="47"/>
      <c r="T393" s="49">
        <f t="shared" si="43"/>
        <v>0</v>
      </c>
      <c r="U393" s="47">
        <v>0</v>
      </c>
      <c r="V393" s="47">
        <v>0</v>
      </c>
      <c r="W393" s="49">
        <f t="shared" si="44"/>
        <v>0</v>
      </c>
      <c r="X393" t="str">
        <f t="shared" si="45"/>
        <v>OK</v>
      </c>
      <c r="Y393" s="49">
        <f>SUMIF('ACFR 8'!B:B,Template!D:D,'ACFR 8'!F:F)</f>
        <v>0</v>
      </c>
      <c r="Z393" t="str">
        <f t="shared" si="46"/>
        <v>Add Retainage</v>
      </c>
      <c r="AA393" s="49">
        <f t="shared" ref="AA393:AA456" si="48">(P393-Q393)-(R393-S393)</f>
        <v>0</v>
      </c>
      <c r="AB393" t="str">
        <f t="shared" si="47"/>
        <v>No explanation is necessary</v>
      </c>
      <c r="AD393" s="6"/>
    </row>
    <row r="394" spans="5:30">
      <c r="E394" s="6" t="s">
        <v>35</v>
      </c>
      <c r="F394" t="str">
        <f t="shared" ref="F394:F457" si="49">IF(E394="** Select One **","Update Column E","OK")</f>
        <v>Update Column E</v>
      </c>
      <c r="G394" s="6" t="s">
        <v>35</v>
      </c>
      <c r="H394" t="str">
        <f t="shared" ref="H394:H457" si="50">IF(G394="** Select One **","Update Column G","OK")</f>
        <v>Update Column G</v>
      </c>
      <c r="R394" s="47"/>
      <c r="S394" s="47"/>
      <c r="T394" s="49">
        <f t="shared" ref="T394:T457" si="51">ROUND(R394-S394,2)</f>
        <v>0</v>
      </c>
      <c r="U394" s="47">
        <v>0</v>
      </c>
      <c r="V394" s="47">
        <v>0</v>
      </c>
      <c r="W394" s="49">
        <f t="shared" ref="W394:W457" si="52">T394-U394-V394</f>
        <v>0</v>
      </c>
      <c r="X394" t="str">
        <f t="shared" ref="X394:X457" si="53">IF(W394=0,"OK","Columns U and V do not equal Column T")</f>
        <v>OK</v>
      </c>
      <c r="Y394" s="49">
        <f>SUMIF('ACFR 8'!B:B,Template!D:D,'ACFR 8'!F:F)</f>
        <v>0</v>
      </c>
      <c r="Z394" t="str">
        <f t="shared" ref="Z394:Z457" si="54">IF(G394="no",IF(Y394=0,"OK","See Column G"),IF(Y394=0,"Add Retainage","OK"))</f>
        <v>Add Retainage</v>
      </c>
      <c r="AA394" s="49">
        <f t="shared" si="48"/>
        <v>0</v>
      </c>
      <c r="AB394" t="str">
        <f t="shared" ref="AB394:AB457" si="55">IF((P394-Q394)=(R394-S394),"No explanation is necessary","Please provide an explanation in Column AC as to why VISION does not match actual amounts")</f>
        <v>No explanation is necessary</v>
      </c>
      <c r="AD394" s="6"/>
    </row>
    <row r="395" spans="5:30">
      <c r="E395" s="6" t="s">
        <v>35</v>
      </c>
      <c r="F395" t="str">
        <f t="shared" si="49"/>
        <v>Update Column E</v>
      </c>
      <c r="G395" s="6" t="s">
        <v>35</v>
      </c>
      <c r="H395" t="str">
        <f t="shared" si="50"/>
        <v>Update Column G</v>
      </c>
      <c r="R395" s="47"/>
      <c r="S395" s="47"/>
      <c r="T395" s="49">
        <f t="shared" si="51"/>
        <v>0</v>
      </c>
      <c r="U395" s="47">
        <v>0</v>
      </c>
      <c r="V395" s="47">
        <v>0</v>
      </c>
      <c r="W395" s="49">
        <f t="shared" si="52"/>
        <v>0</v>
      </c>
      <c r="X395" t="str">
        <f t="shared" si="53"/>
        <v>OK</v>
      </c>
      <c r="Y395" s="49">
        <f>SUMIF('ACFR 8'!B:B,Template!D:D,'ACFR 8'!F:F)</f>
        <v>0</v>
      </c>
      <c r="Z395" t="str">
        <f t="shared" si="54"/>
        <v>Add Retainage</v>
      </c>
      <c r="AA395" s="49">
        <f t="shared" si="48"/>
        <v>0</v>
      </c>
      <c r="AB395" t="str">
        <f t="shared" si="55"/>
        <v>No explanation is necessary</v>
      </c>
      <c r="AD395" s="6"/>
    </row>
    <row r="396" spans="5:30">
      <c r="E396" s="6" t="s">
        <v>35</v>
      </c>
      <c r="F396" t="str">
        <f t="shared" si="49"/>
        <v>Update Column E</v>
      </c>
      <c r="G396" s="6" t="s">
        <v>35</v>
      </c>
      <c r="H396" t="str">
        <f t="shared" si="50"/>
        <v>Update Column G</v>
      </c>
      <c r="R396" s="47"/>
      <c r="S396" s="47"/>
      <c r="T396" s="49">
        <f t="shared" si="51"/>
        <v>0</v>
      </c>
      <c r="U396" s="47">
        <v>0</v>
      </c>
      <c r="V396" s="47">
        <v>0</v>
      </c>
      <c r="W396" s="49">
        <f t="shared" si="52"/>
        <v>0</v>
      </c>
      <c r="X396" t="str">
        <f t="shared" si="53"/>
        <v>OK</v>
      </c>
      <c r="Y396" s="49">
        <f>SUMIF('ACFR 8'!B:B,Template!D:D,'ACFR 8'!F:F)</f>
        <v>0</v>
      </c>
      <c r="Z396" t="str">
        <f t="shared" si="54"/>
        <v>Add Retainage</v>
      </c>
      <c r="AA396" s="49">
        <f t="shared" si="48"/>
        <v>0</v>
      </c>
      <c r="AB396" t="str">
        <f t="shared" si="55"/>
        <v>No explanation is necessary</v>
      </c>
      <c r="AD396" s="6"/>
    </row>
    <row r="397" spans="5:30">
      <c r="E397" s="6" t="s">
        <v>35</v>
      </c>
      <c r="F397" t="str">
        <f t="shared" si="49"/>
        <v>Update Column E</v>
      </c>
      <c r="G397" s="6" t="s">
        <v>35</v>
      </c>
      <c r="H397" t="str">
        <f t="shared" si="50"/>
        <v>Update Column G</v>
      </c>
      <c r="R397" s="47"/>
      <c r="S397" s="47"/>
      <c r="T397" s="49">
        <f t="shared" si="51"/>
        <v>0</v>
      </c>
      <c r="U397" s="47">
        <v>0</v>
      </c>
      <c r="V397" s="47">
        <v>0</v>
      </c>
      <c r="W397" s="49">
        <f t="shared" si="52"/>
        <v>0</v>
      </c>
      <c r="X397" t="str">
        <f t="shared" si="53"/>
        <v>OK</v>
      </c>
      <c r="Y397" s="49">
        <f>SUMIF('ACFR 8'!B:B,Template!D:D,'ACFR 8'!F:F)</f>
        <v>0</v>
      </c>
      <c r="Z397" t="str">
        <f t="shared" si="54"/>
        <v>Add Retainage</v>
      </c>
      <c r="AA397" s="49">
        <f t="shared" si="48"/>
        <v>0</v>
      </c>
      <c r="AB397" t="str">
        <f t="shared" si="55"/>
        <v>No explanation is necessary</v>
      </c>
      <c r="AD397" s="6"/>
    </row>
    <row r="398" spans="5:30">
      <c r="E398" s="6" t="s">
        <v>35</v>
      </c>
      <c r="F398" t="str">
        <f t="shared" si="49"/>
        <v>Update Column E</v>
      </c>
      <c r="G398" s="6" t="s">
        <v>35</v>
      </c>
      <c r="H398" t="str">
        <f t="shared" si="50"/>
        <v>Update Column G</v>
      </c>
      <c r="R398" s="47"/>
      <c r="S398" s="47"/>
      <c r="T398" s="49">
        <f t="shared" si="51"/>
        <v>0</v>
      </c>
      <c r="U398" s="47">
        <v>0</v>
      </c>
      <c r="V398" s="47">
        <v>0</v>
      </c>
      <c r="W398" s="49">
        <f t="shared" si="52"/>
        <v>0</v>
      </c>
      <c r="X398" t="str">
        <f t="shared" si="53"/>
        <v>OK</v>
      </c>
      <c r="Y398" s="49">
        <f>SUMIF('ACFR 8'!B:B,Template!D:D,'ACFR 8'!F:F)</f>
        <v>0</v>
      </c>
      <c r="Z398" t="str">
        <f t="shared" si="54"/>
        <v>Add Retainage</v>
      </c>
      <c r="AA398" s="49">
        <f t="shared" si="48"/>
        <v>0</v>
      </c>
      <c r="AB398" t="str">
        <f t="shared" si="55"/>
        <v>No explanation is necessary</v>
      </c>
      <c r="AD398" s="6"/>
    </row>
    <row r="399" spans="5:30">
      <c r="E399" s="6" t="s">
        <v>35</v>
      </c>
      <c r="F399" t="str">
        <f t="shared" si="49"/>
        <v>Update Column E</v>
      </c>
      <c r="G399" s="6" t="s">
        <v>35</v>
      </c>
      <c r="H399" t="str">
        <f t="shared" si="50"/>
        <v>Update Column G</v>
      </c>
      <c r="R399" s="47"/>
      <c r="S399" s="47"/>
      <c r="T399" s="49">
        <f t="shared" si="51"/>
        <v>0</v>
      </c>
      <c r="U399" s="47">
        <v>0</v>
      </c>
      <c r="V399" s="47">
        <v>0</v>
      </c>
      <c r="W399" s="49">
        <f t="shared" si="52"/>
        <v>0</v>
      </c>
      <c r="X399" t="str">
        <f t="shared" si="53"/>
        <v>OK</v>
      </c>
      <c r="Y399" s="49">
        <f>SUMIF('ACFR 8'!B:B,Template!D:D,'ACFR 8'!F:F)</f>
        <v>0</v>
      </c>
      <c r="Z399" t="str">
        <f t="shared" si="54"/>
        <v>Add Retainage</v>
      </c>
      <c r="AA399" s="49">
        <f t="shared" si="48"/>
        <v>0</v>
      </c>
      <c r="AB399" t="str">
        <f t="shared" si="55"/>
        <v>No explanation is necessary</v>
      </c>
      <c r="AD399" s="6"/>
    </row>
    <row r="400" spans="5:30">
      <c r="E400" s="6" t="s">
        <v>35</v>
      </c>
      <c r="F400" t="str">
        <f t="shared" si="49"/>
        <v>Update Column E</v>
      </c>
      <c r="G400" s="6" t="s">
        <v>35</v>
      </c>
      <c r="H400" t="str">
        <f t="shared" si="50"/>
        <v>Update Column G</v>
      </c>
      <c r="R400" s="47"/>
      <c r="S400" s="47"/>
      <c r="T400" s="49">
        <f t="shared" si="51"/>
        <v>0</v>
      </c>
      <c r="U400" s="47">
        <v>0</v>
      </c>
      <c r="V400" s="47">
        <v>0</v>
      </c>
      <c r="W400" s="49">
        <f t="shared" si="52"/>
        <v>0</v>
      </c>
      <c r="X400" t="str">
        <f t="shared" si="53"/>
        <v>OK</v>
      </c>
      <c r="Y400" s="49">
        <f>SUMIF('ACFR 8'!B:B,Template!D:D,'ACFR 8'!F:F)</f>
        <v>0</v>
      </c>
      <c r="Z400" t="str">
        <f t="shared" si="54"/>
        <v>Add Retainage</v>
      </c>
      <c r="AA400" s="49">
        <f t="shared" si="48"/>
        <v>0</v>
      </c>
      <c r="AB400" t="str">
        <f t="shared" si="55"/>
        <v>No explanation is necessary</v>
      </c>
      <c r="AD400" s="6"/>
    </row>
    <row r="401" spans="5:30">
      <c r="E401" s="6" t="s">
        <v>35</v>
      </c>
      <c r="F401" t="str">
        <f t="shared" si="49"/>
        <v>Update Column E</v>
      </c>
      <c r="G401" s="6" t="s">
        <v>35</v>
      </c>
      <c r="H401" t="str">
        <f t="shared" si="50"/>
        <v>Update Column G</v>
      </c>
      <c r="R401" s="47"/>
      <c r="S401" s="47"/>
      <c r="T401" s="49">
        <f t="shared" si="51"/>
        <v>0</v>
      </c>
      <c r="U401" s="47">
        <v>0</v>
      </c>
      <c r="V401" s="47">
        <v>0</v>
      </c>
      <c r="W401" s="49">
        <f t="shared" si="52"/>
        <v>0</v>
      </c>
      <c r="X401" t="str">
        <f t="shared" si="53"/>
        <v>OK</v>
      </c>
      <c r="Y401" s="49">
        <f>SUMIF('ACFR 8'!B:B,Template!D:D,'ACFR 8'!F:F)</f>
        <v>0</v>
      </c>
      <c r="Z401" t="str">
        <f t="shared" si="54"/>
        <v>Add Retainage</v>
      </c>
      <c r="AA401" s="49">
        <f t="shared" si="48"/>
        <v>0</v>
      </c>
      <c r="AB401" t="str">
        <f t="shared" si="55"/>
        <v>No explanation is necessary</v>
      </c>
      <c r="AD401" s="6"/>
    </row>
    <row r="402" spans="5:30">
      <c r="E402" s="6" t="s">
        <v>35</v>
      </c>
      <c r="F402" t="str">
        <f t="shared" si="49"/>
        <v>Update Column E</v>
      </c>
      <c r="G402" s="6" t="s">
        <v>35</v>
      </c>
      <c r="H402" t="str">
        <f t="shared" si="50"/>
        <v>Update Column G</v>
      </c>
      <c r="R402" s="47"/>
      <c r="S402" s="47"/>
      <c r="T402" s="49">
        <f t="shared" si="51"/>
        <v>0</v>
      </c>
      <c r="U402" s="47">
        <v>0</v>
      </c>
      <c r="V402" s="47">
        <v>0</v>
      </c>
      <c r="W402" s="49">
        <f t="shared" si="52"/>
        <v>0</v>
      </c>
      <c r="X402" t="str">
        <f t="shared" si="53"/>
        <v>OK</v>
      </c>
      <c r="Y402" s="49">
        <f>SUMIF('ACFR 8'!B:B,Template!D:D,'ACFR 8'!F:F)</f>
        <v>0</v>
      </c>
      <c r="Z402" t="str">
        <f t="shared" si="54"/>
        <v>Add Retainage</v>
      </c>
      <c r="AA402" s="49">
        <f t="shared" si="48"/>
        <v>0</v>
      </c>
      <c r="AB402" t="str">
        <f t="shared" si="55"/>
        <v>No explanation is necessary</v>
      </c>
      <c r="AD402" s="6"/>
    </row>
    <row r="403" spans="5:30">
      <c r="E403" s="6" t="s">
        <v>35</v>
      </c>
      <c r="F403" t="str">
        <f t="shared" si="49"/>
        <v>Update Column E</v>
      </c>
      <c r="G403" s="6" t="s">
        <v>35</v>
      </c>
      <c r="H403" t="str">
        <f t="shared" si="50"/>
        <v>Update Column G</v>
      </c>
      <c r="R403" s="47"/>
      <c r="S403" s="47"/>
      <c r="T403" s="49">
        <f t="shared" si="51"/>
        <v>0</v>
      </c>
      <c r="U403" s="47">
        <v>0</v>
      </c>
      <c r="V403" s="47">
        <v>0</v>
      </c>
      <c r="W403" s="49">
        <f t="shared" si="52"/>
        <v>0</v>
      </c>
      <c r="X403" t="str">
        <f t="shared" si="53"/>
        <v>OK</v>
      </c>
      <c r="Y403" s="49">
        <f>SUMIF('ACFR 8'!B:B,Template!D:D,'ACFR 8'!F:F)</f>
        <v>0</v>
      </c>
      <c r="Z403" t="str">
        <f t="shared" si="54"/>
        <v>Add Retainage</v>
      </c>
      <c r="AA403" s="49">
        <f t="shared" si="48"/>
        <v>0</v>
      </c>
      <c r="AB403" t="str">
        <f t="shared" si="55"/>
        <v>No explanation is necessary</v>
      </c>
      <c r="AD403" s="6"/>
    </row>
    <row r="404" spans="5:30">
      <c r="E404" s="6" t="s">
        <v>35</v>
      </c>
      <c r="F404" t="str">
        <f t="shared" si="49"/>
        <v>Update Column E</v>
      </c>
      <c r="G404" s="6" t="s">
        <v>35</v>
      </c>
      <c r="H404" t="str">
        <f t="shared" si="50"/>
        <v>Update Column G</v>
      </c>
      <c r="R404" s="47"/>
      <c r="S404" s="47"/>
      <c r="T404" s="49">
        <f t="shared" si="51"/>
        <v>0</v>
      </c>
      <c r="U404" s="47">
        <v>0</v>
      </c>
      <c r="V404" s="47">
        <v>0</v>
      </c>
      <c r="W404" s="49">
        <f t="shared" si="52"/>
        <v>0</v>
      </c>
      <c r="X404" t="str">
        <f t="shared" si="53"/>
        <v>OK</v>
      </c>
      <c r="Y404" s="49">
        <f>SUMIF('ACFR 8'!B:B,Template!D:D,'ACFR 8'!F:F)</f>
        <v>0</v>
      </c>
      <c r="Z404" t="str">
        <f t="shared" si="54"/>
        <v>Add Retainage</v>
      </c>
      <c r="AA404" s="49">
        <f t="shared" si="48"/>
        <v>0</v>
      </c>
      <c r="AB404" t="str">
        <f t="shared" si="55"/>
        <v>No explanation is necessary</v>
      </c>
      <c r="AD404" s="6"/>
    </row>
    <row r="405" spans="5:30">
      <c r="E405" s="6" t="s">
        <v>35</v>
      </c>
      <c r="F405" t="str">
        <f t="shared" si="49"/>
        <v>Update Column E</v>
      </c>
      <c r="G405" s="6" t="s">
        <v>35</v>
      </c>
      <c r="H405" t="str">
        <f t="shared" si="50"/>
        <v>Update Column G</v>
      </c>
      <c r="R405" s="47"/>
      <c r="S405" s="47"/>
      <c r="T405" s="49">
        <f t="shared" si="51"/>
        <v>0</v>
      </c>
      <c r="U405" s="47">
        <v>0</v>
      </c>
      <c r="V405" s="47">
        <v>0</v>
      </c>
      <c r="W405" s="49">
        <f t="shared" si="52"/>
        <v>0</v>
      </c>
      <c r="X405" t="str">
        <f t="shared" si="53"/>
        <v>OK</v>
      </c>
      <c r="Y405" s="49">
        <f>SUMIF('ACFR 8'!B:B,Template!D:D,'ACFR 8'!F:F)</f>
        <v>0</v>
      </c>
      <c r="Z405" t="str">
        <f t="shared" si="54"/>
        <v>Add Retainage</v>
      </c>
      <c r="AA405" s="49">
        <f t="shared" si="48"/>
        <v>0</v>
      </c>
      <c r="AB405" t="str">
        <f t="shared" si="55"/>
        <v>No explanation is necessary</v>
      </c>
      <c r="AD405" s="6"/>
    </row>
    <row r="406" spans="5:30">
      <c r="E406" s="6" t="s">
        <v>35</v>
      </c>
      <c r="F406" t="str">
        <f t="shared" si="49"/>
        <v>Update Column E</v>
      </c>
      <c r="G406" s="6" t="s">
        <v>35</v>
      </c>
      <c r="H406" t="str">
        <f t="shared" si="50"/>
        <v>Update Column G</v>
      </c>
      <c r="R406" s="47"/>
      <c r="S406" s="47"/>
      <c r="T406" s="49">
        <f t="shared" si="51"/>
        <v>0</v>
      </c>
      <c r="U406" s="47">
        <v>0</v>
      </c>
      <c r="V406" s="47">
        <v>0</v>
      </c>
      <c r="W406" s="49">
        <f t="shared" si="52"/>
        <v>0</v>
      </c>
      <c r="X406" t="str">
        <f t="shared" si="53"/>
        <v>OK</v>
      </c>
      <c r="Y406" s="49">
        <f>SUMIF('ACFR 8'!B:B,Template!D:D,'ACFR 8'!F:F)</f>
        <v>0</v>
      </c>
      <c r="Z406" t="str">
        <f t="shared" si="54"/>
        <v>Add Retainage</v>
      </c>
      <c r="AA406" s="49">
        <f t="shared" si="48"/>
        <v>0</v>
      </c>
      <c r="AB406" t="str">
        <f t="shared" si="55"/>
        <v>No explanation is necessary</v>
      </c>
      <c r="AD406" s="6"/>
    </row>
    <row r="407" spans="5:30">
      <c r="E407" s="6" t="s">
        <v>35</v>
      </c>
      <c r="F407" t="str">
        <f t="shared" si="49"/>
        <v>Update Column E</v>
      </c>
      <c r="G407" s="6" t="s">
        <v>35</v>
      </c>
      <c r="H407" t="str">
        <f t="shared" si="50"/>
        <v>Update Column G</v>
      </c>
      <c r="R407" s="47"/>
      <c r="S407" s="47"/>
      <c r="T407" s="49">
        <f t="shared" si="51"/>
        <v>0</v>
      </c>
      <c r="U407" s="47">
        <v>0</v>
      </c>
      <c r="V407" s="47">
        <v>0</v>
      </c>
      <c r="W407" s="49">
        <f t="shared" si="52"/>
        <v>0</v>
      </c>
      <c r="X407" t="str">
        <f t="shared" si="53"/>
        <v>OK</v>
      </c>
      <c r="Y407" s="49">
        <f>SUMIF('ACFR 8'!B:B,Template!D:D,'ACFR 8'!F:F)</f>
        <v>0</v>
      </c>
      <c r="Z407" t="str">
        <f t="shared" si="54"/>
        <v>Add Retainage</v>
      </c>
      <c r="AA407" s="49">
        <f t="shared" si="48"/>
        <v>0</v>
      </c>
      <c r="AB407" t="str">
        <f t="shared" si="55"/>
        <v>No explanation is necessary</v>
      </c>
      <c r="AD407" s="6"/>
    </row>
    <row r="408" spans="5:30">
      <c r="E408" s="6" t="s">
        <v>35</v>
      </c>
      <c r="F408" t="str">
        <f t="shared" si="49"/>
        <v>Update Column E</v>
      </c>
      <c r="G408" s="6" t="s">
        <v>35</v>
      </c>
      <c r="H408" t="str">
        <f t="shared" si="50"/>
        <v>Update Column G</v>
      </c>
      <c r="R408" s="47"/>
      <c r="S408" s="47"/>
      <c r="T408" s="49">
        <f t="shared" si="51"/>
        <v>0</v>
      </c>
      <c r="U408" s="47">
        <v>0</v>
      </c>
      <c r="V408" s="47">
        <v>0</v>
      </c>
      <c r="W408" s="49">
        <f t="shared" si="52"/>
        <v>0</v>
      </c>
      <c r="X408" t="str">
        <f t="shared" si="53"/>
        <v>OK</v>
      </c>
      <c r="Y408" s="49">
        <f>SUMIF('ACFR 8'!B:B,Template!D:D,'ACFR 8'!F:F)</f>
        <v>0</v>
      </c>
      <c r="Z408" t="str">
        <f t="shared" si="54"/>
        <v>Add Retainage</v>
      </c>
      <c r="AA408" s="49">
        <f t="shared" si="48"/>
        <v>0</v>
      </c>
      <c r="AB408" t="str">
        <f t="shared" si="55"/>
        <v>No explanation is necessary</v>
      </c>
      <c r="AD408" s="6"/>
    </row>
    <row r="409" spans="5:30">
      <c r="E409" s="6" t="s">
        <v>35</v>
      </c>
      <c r="F409" t="str">
        <f t="shared" si="49"/>
        <v>Update Column E</v>
      </c>
      <c r="G409" s="6" t="s">
        <v>35</v>
      </c>
      <c r="H409" t="str">
        <f t="shared" si="50"/>
        <v>Update Column G</v>
      </c>
      <c r="R409" s="47"/>
      <c r="S409" s="47"/>
      <c r="T409" s="49">
        <f t="shared" si="51"/>
        <v>0</v>
      </c>
      <c r="U409" s="47">
        <v>0</v>
      </c>
      <c r="V409" s="47">
        <v>0</v>
      </c>
      <c r="W409" s="49">
        <f t="shared" si="52"/>
        <v>0</v>
      </c>
      <c r="X409" t="str">
        <f t="shared" si="53"/>
        <v>OK</v>
      </c>
      <c r="Y409" s="49">
        <f>SUMIF('ACFR 8'!B:B,Template!D:D,'ACFR 8'!F:F)</f>
        <v>0</v>
      </c>
      <c r="Z409" t="str">
        <f t="shared" si="54"/>
        <v>Add Retainage</v>
      </c>
      <c r="AA409" s="49">
        <f t="shared" si="48"/>
        <v>0</v>
      </c>
      <c r="AB409" t="str">
        <f t="shared" si="55"/>
        <v>No explanation is necessary</v>
      </c>
      <c r="AD409" s="6"/>
    </row>
    <row r="410" spans="5:30">
      <c r="E410" s="6" t="s">
        <v>35</v>
      </c>
      <c r="F410" t="str">
        <f t="shared" si="49"/>
        <v>Update Column E</v>
      </c>
      <c r="G410" s="6" t="s">
        <v>35</v>
      </c>
      <c r="H410" t="str">
        <f t="shared" si="50"/>
        <v>Update Column G</v>
      </c>
      <c r="R410" s="47"/>
      <c r="S410" s="47"/>
      <c r="T410" s="49">
        <f t="shared" si="51"/>
        <v>0</v>
      </c>
      <c r="U410" s="47">
        <v>0</v>
      </c>
      <c r="V410" s="47">
        <v>0</v>
      </c>
      <c r="W410" s="49">
        <f t="shared" si="52"/>
        <v>0</v>
      </c>
      <c r="X410" t="str">
        <f t="shared" si="53"/>
        <v>OK</v>
      </c>
      <c r="Y410" s="49">
        <f>SUMIF('ACFR 8'!B:B,Template!D:D,'ACFR 8'!F:F)</f>
        <v>0</v>
      </c>
      <c r="Z410" t="str">
        <f t="shared" si="54"/>
        <v>Add Retainage</v>
      </c>
      <c r="AA410" s="49">
        <f t="shared" si="48"/>
        <v>0</v>
      </c>
      <c r="AB410" t="str">
        <f t="shared" si="55"/>
        <v>No explanation is necessary</v>
      </c>
      <c r="AD410" s="6"/>
    </row>
    <row r="411" spans="5:30">
      <c r="E411" s="6" t="s">
        <v>35</v>
      </c>
      <c r="F411" t="str">
        <f t="shared" si="49"/>
        <v>Update Column E</v>
      </c>
      <c r="G411" s="6" t="s">
        <v>35</v>
      </c>
      <c r="H411" t="str">
        <f t="shared" si="50"/>
        <v>Update Column G</v>
      </c>
      <c r="R411" s="47"/>
      <c r="S411" s="47"/>
      <c r="T411" s="49">
        <f t="shared" si="51"/>
        <v>0</v>
      </c>
      <c r="U411" s="47">
        <v>0</v>
      </c>
      <c r="V411" s="47">
        <v>0</v>
      </c>
      <c r="W411" s="49">
        <f t="shared" si="52"/>
        <v>0</v>
      </c>
      <c r="X411" t="str">
        <f t="shared" si="53"/>
        <v>OK</v>
      </c>
      <c r="Y411" s="49">
        <f>SUMIF('ACFR 8'!B:B,Template!D:D,'ACFR 8'!F:F)</f>
        <v>0</v>
      </c>
      <c r="Z411" t="str">
        <f t="shared" si="54"/>
        <v>Add Retainage</v>
      </c>
      <c r="AA411" s="49">
        <f t="shared" si="48"/>
        <v>0</v>
      </c>
      <c r="AB411" t="str">
        <f t="shared" si="55"/>
        <v>No explanation is necessary</v>
      </c>
      <c r="AD411" s="6"/>
    </row>
    <row r="412" spans="5:30">
      <c r="E412" s="6" t="s">
        <v>35</v>
      </c>
      <c r="F412" t="str">
        <f t="shared" si="49"/>
        <v>Update Column E</v>
      </c>
      <c r="G412" s="6" t="s">
        <v>35</v>
      </c>
      <c r="H412" t="str">
        <f t="shared" si="50"/>
        <v>Update Column G</v>
      </c>
      <c r="R412" s="47"/>
      <c r="S412" s="47"/>
      <c r="T412" s="49">
        <f t="shared" si="51"/>
        <v>0</v>
      </c>
      <c r="U412" s="47">
        <v>0</v>
      </c>
      <c r="V412" s="47">
        <v>0</v>
      </c>
      <c r="W412" s="49">
        <f t="shared" si="52"/>
        <v>0</v>
      </c>
      <c r="X412" t="str">
        <f t="shared" si="53"/>
        <v>OK</v>
      </c>
      <c r="Y412" s="49">
        <f>SUMIF('ACFR 8'!B:B,Template!D:D,'ACFR 8'!F:F)</f>
        <v>0</v>
      </c>
      <c r="Z412" t="str">
        <f t="shared" si="54"/>
        <v>Add Retainage</v>
      </c>
      <c r="AA412" s="49">
        <f t="shared" si="48"/>
        <v>0</v>
      </c>
      <c r="AB412" t="str">
        <f t="shared" si="55"/>
        <v>No explanation is necessary</v>
      </c>
      <c r="AD412" s="6"/>
    </row>
    <row r="413" spans="5:30">
      <c r="E413" s="6" t="s">
        <v>35</v>
      </c>
      <c r="F413" t="str">
        <f t="shared" si="49"/>
        <v>Update Column E</v>
      </c>
      <c r="G413" s="6" t="s">
        <v>35</v>
      </c>
      <c r="H413" t="str">
        <f t="shared" si="50"/>
        <v>Update Column G</v>
      </c>
      <c r="R413" s="47"/>
      <c r="S413" s="47"/>
      <c r="T413" s="49">
        <f t="shared" si="51"/>
        <v>0</v>
      </c>
      <c r="U413" s="47">
        <v>0</v>
      </c>
      <c r="V413" s="47">
        <v>0</v>
      </c>
      <c r="W413" s="49">
        <f t="shared" si="52"/>
        <v>0</v>
      </c>
      <c r="X413" t="str">
        <f t="shared" si="53"/>
        <v>OK</v>
      </c>
      <c r="Y413" s="49">
        <f>SUMIF('ACFR 8'!B:B,Template!D:D,'ACFR 8'!F:F)</f>
        <v>0</v>
      </c>
      <c r="Z413" t="str">
        <f t="shared" si="54"/>
        <v>Add Retainage</v>
      </c>
      <c r="AA413" s="49">
        <f t="shared" si="48"/>
        <v>0</v>
      </c>
      <c r="AB413" t="str">
        <f t="shared" si="55"/>
        <v>No explanation is necessary</v>
      </c>
      <c r="AD413" s="6"/>
    </row>
    <row r="414" spans="5:30">
      <c r="E414" s="6" t="s">
        <v>35</v>
      </c>
      <c r="F414" t="str">
        <f t="shared" si="49"/>
        <v>Update Column E</v>
      </c>
      <c r="G414" s="6" t="s">
        <v>35</v>
      </c>
      <c r="H414" t="str">
        <f t="shared" si="50"/>
        <v>Update Column G</v>
      </c>
      <c r="R414" s="47"/>
      <c r="S414" s="47"/>
      <c r="T414" s="49">
        <f t="shared" si="51"/>
        <v>0</v>
      </c>
      <c r="U414" s="47">
        <v>0</v>
      </c>
      <c r="V414" s="47">
        <v>0</v>
      </c>
      <c r="W414" s="49">
        <f t="shared" si="52"/>
        <v>0</v>
      </c>
      <c r="X414" t="str">
        <f t="shared" si="53"/>
        <v>OK</v>
      </c>
      <c r="Y414" s="49">
        <f>SUMIF('ACFR 8'!B:B,Template!D:D,'ACFR 8'!F:F)</f>
        <v>0</v>
      </c>
      <c r="Z414" t="str">
        <f t="shared" si="54"/>
        <v>Add Retainage</v>
      </c>
      <c r="AA414" s="49">
        <f t="shared" si="48"/>
        <v>0</v>
      </c>
      <c r="AB414" t="str">
        <f t="shared" si="55"/>
        <v>No explanation is necessary</v>
      </c>
      <c r="AD414" s="6"/>
    </row>
    <row r="415" spans="5:30">
      <c r="E415" s="6" t="s">
        <v>35</v>
      </c>
      <c r="F415" t="str">
        <f t="shared" si="49"/>
        <v>Update Column E</v>
      </c>
      <c r="G415" s="6" t="s">
        <v>35</v>
      </c>
      <c r="H415" t="str">
        <f t="shared" si="50"/>
        <v>Update Column G</v>
      </c>
      <c r="R415" s="47"/>
      <c r="S415" s="47"/>
      <c r="T415" s="49">
        <f t="shared" si="51"/>
        <v>0</v>
      </c>
      <c r="U415" s="47">
        <v>0</v>
      </c>
      <c r="V415" s="47">
        <v>0</v>
      </c>
      <c r="W415" s="49">
        <f t="shared" si="52"/>
        <v>0</v>
      </c>
      <c r="X415" t="str">
        <f t="shared" si="53"/>
        <v>OK</v>
      </c>
      <c r="Y415" s="49">
        <f>SUMIF('ACFR 8'!B:B,Template!D:D,'ACFR 8'!F:F)</f>
        <v>0</v>
      </c>
      <c r="Z415" t="str">
        <f t="shared" si="54"/>
        <v>Add Retainage</v>
      </c>
      <c r="AA415" s="49">
        <f t="shared" si="48"/>
        <v>0</v>
      </c>
      <c r="AB415" t="str">
        <f t="shared" si="55"/>
        <v>No explanation is necessary</v>
      </c>
      <c r="AD415" s="6"/>
    </row>
    <row r="416" spans="5:30">
      <c r="E416" s="6" t="s">
        <v>35</v>
      </c>
      <c r="F416" t="str">
        <f t="shared" si="49"/>
        <v>Update Column E</v>
      </c>
      <c r="G416" s="6" t="s">
        <v>35</v>
      </c>
      <c r="H416" t="str">
        <f t="shared" si="50"/>
        <v>Update Column G</v>
      </c>
      <c r="R416" s="47"/>
      <c r="S416" s="47"/>
      <c r="T416" s="49">
        <f t="shared" si="51"/>
        <v>0</v>
      </c>
      <c r="U416" s="47">
        <v>0</v>
      </c>
      <c r="V416" s="47">
        <v>0</v>
      </c>
      <c r="W416" s="49">
        <f t="shared" si="52"/>
        <v>0</v>
      </c>
      <c r="X416" t="str">
        <f t="shared" si="53"/>
        <v>OK</v>
      </c>
      <c r="Y416" s="49">
        <f>SUMIF('ACFR 8'!B:B,Template!D:D,'ACFR 8'!F:F)</f>
        <v>0</v>
      </c>
      <c r="Z416" t="str">
        <f t="shared" si="54"/>
        <v>Add Retainage</v>
      </c>
      <c r="AA416" s="49">
        <f t="shared" si="48"/>
        <v>0</v>
      </c>
      <c r="AB416" t="str">
        <f t="shared" si="55"/>
        <v>No explanation is necessary</v>
      </c>
      <c r="AD416" s="6"/>
    </row>
    <row r="417" spans="5:30">
      <c r="E417" s="6" t="s">
        <v>35</v>
      </c>
      <c r="F417" t="str">
        <f t="shared" si="49"/>
        <v>Update Column E</v>
      </c>
      <c r="G417" s="6" t="s">
        <v>35</v>
      </c>
      <c r="H417" t="str">
        <f t="shared" si="50"/>
        <v>Update Column G</v>
      </c>
      <c r="R417" s="47"/>
      <c r="S417" s="47"/>
      <c r="T417" s="49">
        <f t="shared" si="51"/>
        <v>0</v>
      </c>
      <c r="U417" s="47">
        <v>0</v>
      </c>
      <c r="V417" s="47">
        <v>0</v>
      </c>
      <c r="W417" s="49">
        <f t="shared" si="52"/>
        <v>0</v>
      </c>
      <c r="X417" t="str">
        <f t="shared" si="53"/>
        <v>OK</v>
      </c>
      <c r="Y417" s="49">
        <f>SUMIF('ACFR 8'!B:B,Template!D:D,'ACFR 8'!F:F)</f>
        <v>0</v>
      </c>
      <c r="Z417" t="str">
        <f t="shared" si="54"/>
        <v>Add Retainage</v>
      </c>
      <c r="AA417" s="49">
        <f t="shared" si="48"/>
        <v>0</v>
      </c>
      <c r="AB417" t="str">
        <f t="shared" si="55"/>
        <v>No explanation is necessary</v>
      </c>
      <c r="AD417" s="6"/>
    </row>
    <row r="418" spans="5:30">
      <c r="E418" s="6" t="s">
        <v>35</v>
      </c>
      <c r="F418" t="str">
        <f t="shared" si="49"/>
        <v>Update Column E</v>
      </c>
      <c r="G418" s="6" t="s">
        <v>35</v>
      </c>
      <c r="H418" t="str">
        <f t="shared" si="50"/>
        <v>Update Column G</v>
      </c>
      <c r="R418" s="47"/>
      <c r="S418" s="47"/>
      <c r="T418" s="49">
        <f t="shared" si="51"/>
        <v>0</v>
      </c>
      <c r="U418" s="47">
        <v>0</v>
      </c>
      <c r="V418" s="47">
        <v>0</v>
      </c>
      <c r="W418" s="49">
        <f t="shared" si="52"/>
        <v>0</v>
      </c>
      <c r="X418" t="str">
        <f t="shared" si="53"/>
        <v>OK</v>
      </c>
      <c r="Y418" s="49">
        <f>SUMIF('ACFR 8'!B:B,Template!D:D,'ACFR 8'!F:F)</f>
        <v>0</v>
      </c>
      <c r="Z418" t="str">
        <f t="shared" si="54"/>
        <v>Add Retainage</v>
      </c>
      <c r="AA418" s="49">
        <f t="shared" si="48"/>
        <v>0</v>
      </c>
      <c r="AB418" t="str">
        <f t="shared" si="55"/>
        <v>No explanation is necessary</v>
      </c>
      <c r="AD418" s="6"/>
    </row>
    <row r="419" spans="5:30">
      <c r="E419" s="6" t="s">
        <v>35</v>
      </c>
      <c r="F419" t="str">
        <f t="shared" si="49"/>
        <v>Update Column E</v>
      </c>
      <c r="G419" s="6" t="s">
        <v>35</v>
      </c>
      <c r="H419" t="str">
        <f t="shared" si="50"/>
        <v>Update Column G</v>
      </c>
      <c r="R419" s="47"/>
      <c r="S419" s="47"/>
      <c r="T419" s="49">
        <f t="shared" si="51"/>
        <v>0</v>
      </c>
      <c r="U419" s="47">
        <v>0</v>
      </c>
      <c r="V419" s="47">
        <v>0</v>
      </c>
      <c r="W419" s="49">
        <f t="shared" si="52"/>
        <v>0</v>
      </c>
      <c r="X419" t="str">
        <f t="shared" si="53"/>
        <v>OK</v>
      </c>
      <c r="Y419" s="49">
        <f>SUMIF('ACFR 8'!B:B,Template!D:D,'ACFR 8'!F:F)</f>
        <v>0</v>
      </c>
      <c r="Z419" t="str">
        <f t="shared" si="54"/>
        <v>Add Retainage</v>
      </c>
      <c r="AA419" s="49">
        <f t="shared" si="48"/>
        <v>0</v>
      </c>
      <c r="AB419" t="str">
        <f t="shared" si="55"/>
        <v>No explanation is necessary</v>
      </c>
      <c r="AD419" s="6"/>
    </row>
    <row r="420" spans="5:30">
      <c r="E420" s="6" t="s">
        <v>35</v>
      </c>
      <c r="F420" t="str">
        <f t="shared" si="49"/>
        <v>Update Column E</v>
      </c>
      <c r="G420" s="6" t="s">
        <v>35</v>
      </c>
      <c r="H420" t="str">
        <f t="shared" si="50"/>
        <v>Update Column G</v>
      </c>
      <c r="R420" s="47"/>
      <c r="S420" s="47"/>
      <c r="T420" s="49">
        <f t="shared" si="51"/>
        <v>0</v>
      </c>
      <c r="U420" s="47">
        <v>0</v>
      </c>
      <c r="V420" s="47">
        <v>0</v>
      </c>
      <c r="W420" s="49">
        <f t="shared" si="52"/>
        <v>0</v>
      </c>
      <c r="X420" t="str">
        <f t="shared" si="53"/>
        <v>OK</v>
      </c>
      <c r="Y420" s="49">
        <f>SUMIF('ACFR 8'!B:B,Template!D:D,'ACFR 8'!F:F)</f>
        <v>0</v>
      </c>
      <c r="Z420" t="str">
        <f t="shared" si="54"/>
        <v>Add Retainage</v>
      </c>
      <c r="AA420" s="49">
        <f t="shared" si="48"/>
        <v>0</v>
      </c>
      <c r="AB420" t="str">
        <f t="shared" si="55"/>
        <v>No explanation is necessary</v>
      </c>
      <c r="AD420" s="6"/>
    </row>
    <row r="421" spans="5:30">
      <c r="E421" s="6" t="s">
        <v>35</v>
      </c>
      <c r="F421" t="str">
        <f t="shared" si="49"/>
        <v>Update Column E</v>
      </c>
      <c r="G421" s="6" t="s">
        <v>35</v>
      </c>
      <c r="H421" t="str">
        <f t="shared" si="50"/>
        <v>Update Column G</v>
      </c>
      <c r="R421" s="47"/>
      <c r="S421" s="47"/>
      <c r="T421" s="49">
        <f t="shared" si="51"/>
        <v>0</v>
      </c>
      <c r="U421" s="47">
        <v>0</v>
      </c>
      <c r="V421" s="47">
        <v>0</v>
      </c>
      <c r="W421" s="49">
        <f t="shared" si="52"/>
        <v>0</v>
      </c>
      <c r="X421" t="str">
        <f t="shared" si="53"/>
        <v>OK</v>
      </c>
      <c r="Y421" s="49">
        <f>SUMIF('ACFR 8'!B:B,Template!D:D,'ACFR 8'!F:F)</f>
        <v>0</v>
      </c>
      <c r="Z421" t="str">
        <f t="shared" si="54"/>
        <v>Add Retainage</v>
      </c>
      <c r="AA421" s="49">
        <f t="shared" si="48"/>
        <v>0</v>
      </c>
      <c r="AB421" t="str">
        <f t="shared" si="55"/>
        <v>No explanation is necessary</v>
      </c>
      <c r="AD421" s="6"/>
    </row>
    <row r="422" spans="5:30">
      <c r="E422" s="6" t="s">
        <v>35</v>
      </c>
      <c r="F422" t="str">
        <f t="shared" si="49"/>
        <v>Update Column E</v>
      </c>
      <c r="G422" s="6" t="s">
        <v>35</v>
      </c>
      <c r="H422" t="str">
        <f t="shared" si="50"/>
        <v>Update Column G</v>
      </c>
      <c r="R422" s="47"/>
      <c r="S422" s="47"/>
      <c r="T422" s="49">
        <f t="shared" si="51"/>
        <v>0</v>
      </c>
      <c r="U422" s="47">
        <v>0</v>
      </c>
      <c r="V422" s="47">
        <v>0</v>
      </c>
      <c r="W422" s="49">
        <f t="shared" si="52"/>
        <v>0</v>
      </c>
      <c r="X422" t="str">
        <f t="shared" si="53"/>
        <v>OK</v>
      </c>
      <c r="Y422" s="49">
        <f>SUMIF('ACFR 8'!B:B,Template!D:D,'ACFR 8'!F:F)</f>
        <v>0</v>
      </c>
      <c r="Z422" t="str">
        <f t="shared" si="54"/>
        <v>Add Retainage</v>
      </c>
      <c r="AA422" s="49">
        <f t="shared" si="48"/>
        <v>0</v>
      </c>
      <c r="AB422" t="str">
        <f t="shared" si="55"/>
        <v>No explanation is necessary</v>
      </c>
      <c r="AD422" s="6"/>
    </row>
    <row r="423" spans="5:30">
      <c r="E423" s="6" t="s">
        <v>35</v>
      </c>
      <c r="F423" t="str">
        <f t="shared" si="49"/>
        <v>Update Column E</v>
      </c>
      <c r="G423" s="6" t="s">
        <v>35</v>
      </c>
      <c r="H423" t="str">
        <f t="shared" si="50"/>
        <v>Update Column G</v>
      </c>
      <c r="R423" s="47"/>
      <c r="S423" s="47"/>
      <c r="T423" s="49">
        <f t="shared" si="51"/>
        <v>0</v>
      </c>
      <c r="U423" s="47">
        <v>0</v>
      </c>
      <c r="V423" s="47">
        <v>0</v>
      </c>
      <c r="W423" s="49">
        <f t="shared" si="52"/>
        <v>0</v>
      </c>
      <c r="X423" t="str">
        <f t="shared" si="53"/>
        <v>OK</v>
      </c>
      <c r="Y423" s="49">
        <f>SUMIF('ACFR 8'!B:B,Template!D:D,'ACFR 8'!F:F)</f>
        <v>0</v>
      </c>
      <c r="Z423" t="str">
        <f t="shared" si="54"/>
        <v>Add Retainage</v>
      </c>
      <c r="AA423" s="49">
        <f t="shared" si="48"/>
        <v>0</v>
      </c>
      <c r="AB423" t="str">
        <f t="shared" si="55"/>
        <v>No explanation is necessary</v>
      </c>
      <c r="AD423" s="6"/>
    </row>
    <row r="424" spans="5:30">
      <c r="E424" s="6" t="s">
        <v>35</v>
      </c>
      <c r="F424" t="str">
        <f t="shared" si="49"/>
        <v>Update Column E</v>
      </c>
      <c r="G424" s="6" t="s">
        <v>35</v>
      </c>
      <c r="H424" t="str">
        <f t="shared" si="50"/>
        <v>Update Column G</v>
      </c>
      <c r="R424" s="47"/>
      <c r="S424" s="47"/>
      <c r="T424" s="49">
        <f t="shared" si="51"/>
        <v>0</v>
      </c>
      <c r="U424" s="47">
        <v>0</v>
      </c>
      <c r="V424" s="47">
        <v>0</v>
      </c>
      <c r="W424" s="49">
        <f t="shared" si="52"/>
        <v>0</v>
      </c>
      <c r="X424" t="str">
        <f t="shared" si="53"/>
        <v>OK</v>
      </c>
      <c r="Y424" s="49">
        <f>SUMIF('ACFR 8'!B:B,Template!D:D,'ACFR 8'!F:F)</f>
        <v>0</v>
      </c>
      <c r="Z424" t="str">
        <f t="shared" si="54"/>
        <v>Add Retainage</v>
      </c>
      <c r="AA424" s="49">
        <f t="shared" si="48"/>
        <v>0</v>
      </c>
      <c r="AB424" t="str">
        <f t="shared" si="55"/>
        <v>No explanation is necessary</v>
      </c>
      <c r="AD424" s="6"/>
    </row>
    <row r="425" spans="5:30">
      <c r="E425" s="6" t="s">
        <v>35</v>
      </c>
      <c r="F425" t="str">
        <f t="shared" si="49"/>
        <v>Update Column E</v>
      </c>
      <c r="G425" s="6" t="s">
        <v>35</v>
      </c>
      <c r="H425" t="str">
        <f t="shared" si="50"/>
        <v>Update Column G</v>
      </c>
      <c r="R425" s="47"/>
      <c r="S425" s="47"/>
      <c r="T425" s="49">
        <f t="shared" si="51"/>
        <v>0</v>
      </c>
      <c r="U425" s="47">
        <v>0</v>
      </c>
      <c r="V425" s="47">
        <v>0</v>
      </c>
      <c r="W425" s="49">
        <f t="shared" si="52"/>
        <v>0</v>
      </c>
      <c r="X425" t="str">
        <f t="shared" si="53"/>
        <v>OK</v>
      </c>
      <c r="Y425" s="49">
        <f>SUMIF('ACFR 8'!B:B,Template!D:D,'ACFR 8'!F:F)</f>
        <v>0</v>
      </c>
      <c r="Z425" t="str">
        <f t="shared" si="54"/>
        <v>Add Retainage</v>
      </c>
      <c r="AA425" s="49">
        <f t="shared" si="48"/>
        <v>0</v>
      </c>
      <c r="AB425" t="str">
        <f t="shared" si="55"/>
        <v>No explanation is necessary</v>
      </c>
      <c r="AD425" s="6"/>
    </row>
    <row r="426" spans="5:30">
      <c r="E426" s="6" t="s">
        <v>35</v>
      </c>
      <c r="F426" t="str">
        <f t="shared" si="49"/>
        <v>Update Column E</v>
      </c>
      <c r="G426" s="6" t="s">
        <v>35</v>
      </c>
      <c r="H426" t="str">
        <f t="shared" si="50"/>
        <v>Update Column G</v>
      </c>
      <c r="R426" s="47"/>
      <c r="S426" s="47"/>
      <c r="T426" s="49">
        <f t="shared" si="51"/>
        <v>0</v>
      </c>
      <c r="U426" s="47">
        <v>0</v>
      </c>
      <c r="V426" s="47">
        <v>0</v>
      </c>
      <c r="W426" s="49">
        <f t="shared" si="52"/>
        <v>0</v>
      </c>
      <c r="X426" t="str">
        <f t="shared" si="53"/>
        <v>OK</v>
      </c>
      <c r="Y426" s="49">
        <f>SUMIF('ACFR 8'!B:B,Template!D:D,'ACFR 8'!F:F)</f>
        <v>0</v>
      </c>
      <c r="Z426" t="str">
        <f t="shared" si="54"/>
        <v>Add Retainage</v>
      </c>
      <c r="AA426" s="49">
        <f t="shared" si="48"/>
        <v>0</v>
      </c>
      <c r="AB426" t="str">
        <f t="shared" si="55"/>
        <v>No explanation is necessary</v>
      </c>
      <c r="AD426" s="6"/>
    </row>
    <row r="427" spans="5:30">
      <c r="E427" s="6" t="s">
        <v>35</v>
      </c>
      <c r="F427" t="str">
        <f t="shared" si="49"/>
        <v>Update Column E</v>
      </c>
      <c r="G427" s="6" t="s">
        <v>35</v>
      </c>
      <c r="H427" t="str">
        <f t="shared" si="50"/>
        <v>Update Column G</v>
      </c>
      <c r="R427" s="47"/>
      <c r="S427" s="47"/>
      <c r="T427" s="49">
        <f t="shared" si="51"/>
        <v>0</v>
      </c>
      <c r="U427" s="47">
        <v>0</v>
      </c>
      <c r="V427" s="47">
        <v>0</v>
      </c>
      <c r="W427" s="49">
        <f t="shared" si="52"/>
        <v>0</v>
      </c>
      <c r="X427" t="str">
        <f t="shared" si="53"/>
        <v>OK</v>
      </c>
      <c r="Y427" s="49">
        <f>SUMIF('ACFR 8'!B:B,Template!D:D,'ACFR 8'!F:F)</f>
        <v>0</v>
      </c>
      <c r="Z427" t="str">
        <f t="shared" si="54"/>
        <v>Add Retainage</v>
      </c>
      <c r="AA427" s="49">
        <f t="shared" si="48"/>
        <v>0</v>
      </c>
      <c r="AB427" t="str">
        <f t="shared" si="55"/>
        <v>No explanation is necessary</v>
      </c>
      <c r="AD427" s="6"/>
    </row>
    <row r="428" spans="5:30">
      <c r="E428" s="6" t="s">
        <v>35</v>
      </c>
      <c r="F428" t="str">
        <f t="shared" si="49"/>
        <v>Update Column E</v>
      </c>
      <c r="G428" s="6" t="s">
        <v>35</v>
      </c>
      <c r="H428" t="str">
        <f t="shared" si="50"/>
        <v>Update Column G</v>
      </c>
      <c r="R428" s="47"/>
      <c r="S428" s="47"/>
      <c r="T428" s="49">
        <f t="shared" si="51"/>
        <v>0</v>
      </c>
      <c r="U428" s="47">
        <v>0</v>
      </c>
      <c r="V428" s="47">
        <v>0</v>
      </c>
      <c r="W428" s="49">
        <f t="shared" si="52"/>
        <v>0</v>
      </c>
      <c r="X428" t="str">
        <f t="shared" si="53"/>
        <v>OK</v>
      </c>
      <c r="Y428" s="49">
        <f>SUMIF('ACFR 8'!B:B,Template!D:D,'ACFR 8'!F:F)</f>
        <v>0</v>
      </c>
      <c r="Z428" t="str">
        <f t="shared" si="54"/>
        <v>Add Retainage</v>
      </c>
      <c r="AA428" s="49">
        <f t="shared" si="48"/>
        <v>0</v>
      </c>
      <c r="AB428" t="str">
        <f t="shared" si="55"/>
        <v>No explanation is necessary</v>
      </c>
      <c r="AD428" s="6"/>
    </row>
    <row r="429" spans="5:30">
      <c r="E429" s="6" t="s">
        <v>35</v>
      </c>
      <c r="F429" t="str">
        <f t="shared" si="49"/>
        <v>Update Column E</v>
      </c>
      <c r="G429" s="6" t="s">
        <v>35</v>
      </c>
      <c r="H429" t="str">
        <f t="shared" si="50"/>
        <v>Update Column G</v>
      </c>
      <c r="R429" s="47"/>
      <c r="S429" s="47"/>
      <c r="T429" s="49">
        <f t="shared" si="51"/>
        <v>0</v>
      </c>
      <c r="U429" s="47">
        <v>0</v>
      </c>
      <c r="V429" s="47">
        <v>0</v>
      </c>
      <c r="W429" s="49">
        <f t="shared" si="52"/>
        <v>0</v>
      </c>
      <c r="X429" t="str">
        <f t="shared" si="53"/>
        <v>OK</v>
      </c>
      <c r="Y429" s="49">
        <f>SUMIF('ACFR 8'!B:B,Template!D:D,'ACFR 8'!F:F)</f>
        <v>0</v>
      </c>
      <c r="Z429" t="str">
        <f t="shared" si="54"/>
        <v>Add Retainage</v>
      </c>
      <c r="AA429" s="49">
        <f t="shared" si="48"/>
        <v>0</v>
      </c>
      <c r="AB429" t="str">
        <f t="shared" si="55"/>
        <v>No explanation is necessary</v>
      </c>
      <c r="AD429" s="6"/>
    </row>
    <row r="430" spans="5:30">
      <c r="E430" s="6" t="s">
        <v>35</v>
      </c>
      <c r="F430" t="str">
        <f t="shared" si="49"/>
        <v>Update Column E</v>
      </c>
      <c r="G430" s="6" t="s">
        <v>35</v>
      </c>
      <c r="H430" t="str">
        <f t="shared" si="50"/>
        <v>Update Column G</v>
      </c>
      <c r="R430" s="47"/>
      <c r="S430" s="47"/>
      <c r="T430" s="49">
        <f t="shared" si="51"/>
        <v>0</v>
      </c>
      <c r="U430" s="47">
        <v>0</v>
      </c>
      <c r="V430" s="47">
        <v>0</v>
      </c>
      <c r="W430" s="49">
        <f t="shared" si="52"/>
        <v>0</v>
      </c>
      <c r="X430" t="str">
        <f t="shared" si="53"/>
        <v>OK</v>
      </c>
      <c r="Y430" s="49">
        <f>SUMIF('ACFR 8'!B:B,Template!D:D,'ACFR 8'!F:F)</f>
        <v>0</v>
      </c>
      <c r="Z430" t="str">
        <f t="shared" si="54"/>
        <v>Add Retainage</v>
      </c>
      <c r="AA430" s="49">
        <f t="shared" si="48"/>
        <v>0</v>
      </c>
      <c r="AB430" t="str">
        <f t="shared" si="55"/>
        <v>No explanation is necessary</v>
      </c>
      <c r="AD430" s="6"/>
    </row>
    <row r="431" spans="5:30">
      <c r="E431" s="6" t="s">
        <v>35</v>
      </c>
      <c r="F431" t="str">
        <f t="shared" si="49"/>
        <v>Update Column E</v>
      </c>
      <c r="G431" s="6" t="s">
        <v>35</v>
      </c>
      <c r="H431" t="str">
        <f t="shared" si="50"/>
        <v>Update Column G</v>
      </c>
      <c r="R431" s="47"/>
      <c r="S431" s="47"/>
      <c r="T431" s="49">
        <f t="shared" si="51"/>
        <v>0</v>
      </c>
      <c r="U431" s="47">
        <v>0</v>
      </c>
      <c r="V431" s="47">
        <v>0</v>
      </c>
      <c r="W431" s="49">
        <f t="shared" si="52"/>
        <v>0</v>
      </c>
      <c r="X431" t="str">
        <f t="shared" si="53"/>
        <v>OK</v>
      </c>
      <c r="Y431" s="49">
        <f>SUMIF('ACFR 8'!B:B,Template!D:D,'ACFR 8'!F:F)</f>
        <v>0</v>
      </c>
      <c r="Z431" t="str">
        <f t="shared" si="54"/>
        <v>Add Retainage</v>
      </c>
      <c r="AA431" s="49">
        <f t="shared" si="48"/>
        <v>0</v>
      </c>
      <c r="AB431" t="str">
        <f t="shared" si="55"/>
        <v>No explanation is necessary</v>
      </c>
      <c r="AD431" s="6"/>
    </row>
    <row r="432" spans="5:30">
      <c r="E432" s="6" t="s">
        <v>35</v>
      </c>
      <c r="F432" t="str">
        <f t="shared" si="49"/>
        <v>Update Column E</v>
      </c>
      <c r="G432" s="6" t="s">
        <v>35</v>
      </c>
      <c r="H432" t="str">
        <f t="shared" si="50"/>
        <v>Update Column G</v>
      </c>
      <c r="R432" s="47"/>
      <c r="S432" s="47"/>
      <c r="T432" s="49">
        <f t="shared" si="51"/>
        <v>0</v>
      </c>
      <c r="U432" s="47">
        <v>0</v>
      </c>
      <c r="V432" s="47">
        <v>0</v>
      </c>
      <c r="W432" s="49">
        <f t="shared" si="52"/>
        <v>0</v>
      </c>
      <c r="X432" t="str">
        <f t="shared" si="53"/>
        <v>OK</v>
      </c>
      <c r="Y432" s="49">
        <f>SUMIF('ACFR 8'!B:B,Template!D:D,'ACFR 8'!F:F)</f>
        <v>0</v>
      </c>
      <c r="Z432" t="str">
        <f t="shared" si="54"/>
        <v>Add Retainage</v>
      </c>
      <c r="AA432" s="49">
        <f t="shared" si="48"/>
        <v>0</v>
      </c>
      <c r="AB432" t="str">
        <f t="shared" si="55"/>
        <v>No explanation is necessary</v>
      </c>
      <c r="AD432" s="6"/>
    </row>
    <row r="433" spans="5:30">
      <c r="E433" s="6" t="s">
        <v>35</v>
      </c>
      <c r="F433" t="str">
        <f t="shared" si="49"/>
        <v>Update Column E</v>
      </c>
      <c r="G433" s="6" t="s">
        <v>35</v>
      </c>
      <c r="H433" t="str">
        <f t="shared" si="50"/>
        <v>Update Column G</v>
      </c>
      <c r="R433" s="47"/>
      <c r="S433" s="47"/>
      <c r="T433" s="49">
        <f t="shared" si="51"/>
        <v>0</v>
      </c>
      <c r="U433" s="47">
        <v>0</v>
      </c>
      <c r="V433" s="47">
        <v>0</v>
      </c>
      <c r="W433" s="49">
        <f t="shared" si="52"/>
        <v>0</v>
      </c>
      <c r="X433" t="str">
        <f t="shared" si="53"/>
        <v>OK</v>
      </c>
      <c r="Y433" s="49">
        <f>SUMIF('ACFR 8'!B:B,Template!D:D,'ACFR 8'!F:F)</f>
        <v>0</v>
      </c>
      <c r="Z433" t="str">
        <f t="shared" si="54"/>
        <v>Add Retainage</v>
      </c>
      <c r="AA433" s="49">
        <f t="shared" si="48"/>
        <v>0</v>
      </c>
      <c r="AB433" t="str">
        <f t="shared" si="55"/>
        <v>No explanation is necessary</v>
      </c>
      <c r="AD433" s="6"/>
    </row>
    <row r="434" spans="5:30">
      <c r="E434" s="6" t="s">
        <v>35</v>
      </c>
      <c r="F434" t="str">
        <f t="shared" si="49"/>
        <v>Update Column E</v>
      </c>
      <c r="G434" s="6" t="s">
        <v>35</v>
      </c>
      <c r="H434" t="str">
        <f t="shared" si="50"/>
        <v>Update Column G</v>
      </c>
      <c r="R434" s="47"/>
      <c r="S434" s="47"/>
      <c r="T434" s="49">
        <f t="shared" si="51"/>
        <v>0</v>
      </c>
      <c r="U434" s="47">
        <v>0</v>
      </c>
      <c r="V434" s="47">
        <v>0</v>
      </c>
      <c r="W434" s="49">
        <f t="shared" si="52"/>
        <v>0</v>
      </c>
      <c r="X434" t="str">
        <f t="shared" si="53"/>
        <v>OK</v>
      </c>
      <c r="Y434" s="49">
        <f>SUMIF('ACFR 8'!B:B,Template!D:D,'ACFR 8'!F:F)</f>
        <v>0</v>
      </c>
      <c r="Z434" t="str">
        <f t="shared" si="54"/>
        <v>Add Retainage</v>
      </c>
      <c r="AA434" s="49">
        <f t="shared" si="48"/>
        <v>0</v>
      </c>
      <c r="AB434" t="str">
        <f t="shared" si="55"/>
        <v>No explanation is necessary</v>
      </c>
      <c r="AD434" s="6"/>
    </row>
    <row r="435" spans="5:30">
      <c r="E435" s="6" t="s">
        <v>35</v>
      </c>
      <c r="F435" t="str">
        <f t="shared" si="49"/>
        <v>Update Column E</v>
      </c>
      <c r="G435" s="6" t="s">
        <v>35</v>
      </c>
      <c r="H435" t="str">
        <f t="shared" si="50"/>
        <v>Update Column G</v>
      </c>
      <c r="R435" s="47"/>
      <c r="S435" s="47"/>
      <c r="T435" s="49">
        <f t="shared" si="51"/>
        <v>0</v>
      </c>
      <c r="U435" s="47">
        <v>0</v>
      </c>
      <c r="V435" s="47">
        <v>0</v>
      </c>
      <c r="W435" s="49">
        <f t="shared" si="52"/>
        <v>0</v>
      </c>
      <c r="X435" t="str">
        <f t="shared" si="53"/>
        <v>OK</v>
      </c>
      <c r="Y435" s="49">
        <f>SUMIF('ACFR 8'!B:B,Template!D:D,'ACFR 8'!F:F)</f>
        <v>0</v>
      </c>
      <c r="Z435" t="str">
        <f t="shared" si="54"/>
        <v>Add Retainage</v>
      </c>
      <c r="AA435" s="49">
        <f t="shared" si="48"/>
        <v>0</v>
      </c>
      <c r="AB435" t="str">
        <f t="shared" si="55"/>
        <v>No explanation is necessary</v>
      </c>
      <c r="AD435" s="6"/>
    </row>
    <row r="436" spans="5:30">
      <c r="E436" s="6" t="s">
        <v>35</v>
      </c>
      <c r="F436" t="str">
        <f t="shared" si="49"/>
        <v>Update Column E</v>
      </c>
      <c r="G436" s="6" t="s">
        <v>35</v>
      </c>
      <c r="H436" t="str">
        <f t="shared" si="50"/>
        <v>Update Column G</v>
      </c>
      <c r="R436" s="47"/>
      <c r="S436" s="47"/>
      <c r="T436" s="49">
        <f t="shared" si="51"/>
        <v>0</v>
      </c>
      <c r="U436" s="47">
        <v>0</v>
      </c>
      <c r="V436" s="47">
        <v>0</v>
      </c>
      <c r="W436" s="49">
        <f t="shared" si="52"/>
        <v>0</v>
      </c>
      <c r="X436" t="str">
        <f t="shared" si="53"/>
        <v>OK</v>
      </c>
      <c r="Y436" s="49">
        <f>SUMIF('ACFR 8'!B:B,Template!D:D,'ACFR 8'!F:F)</f>
        <v>0</v>
      </c>
      <c r="Z436" t="str">
        <f t="shared" si="54"/>
        <v>Add Retainage</v>
      </c>
      <c r="AA436" s="49">
        <f t="shared" si="48"/>
        <v>0</v>
      </c>
      <c r="AB436" t="str">
        <f t="shared" si="55"/>
        <v>No explanation is necessary</v>
      </c>
      <c r="AD436" s="6"/>
    </row>
    <row r="437" spans="5:30">
      <c r="E437" s="6" t="s">
        <v>35</v>
      </c>
      <c r="F437" t="str">
        <f t="shared" si="49"/>
        <v>Update Column E</v>
      </c>
      <c r="G437" s="6" t="s">
        <v>35</v>
      </c>
      <c r="H437" t="str">
        <f t="shared" si="50"/>
        <v>Update Column G</v>
      </c>
      <c r="R437" s="47"/>
      <c r="S437" s="47"/>
      <c r="T437" s="49">
        <f t="shared" si="51"/>
        <v>0</v>
      </c>
      <c r="U437" s="47">
        <v>0</v>
      </c>
      <c r="V437" s="47">
        <v>0</v>
      </c>
      <c r="W437" s="49">
        <f t="shared" si="52"/>
        <v>0</v>
      </c>
      <c r="X437" t="str">
        <f t="shared" si="53"/>
        <v>OK</v>
      </c>
      <c r="Y437" s="49">
        <f>SUMIF('ACFR 8'!B:B,Template!D:D,'ACFR 8'!F:F)</f>
        <v>0</v>
      </c>
      <c r="Z437" t="str">
        <f t="shared" si="54"/>
        <v>Add Retainage</v>
      </c>
      <c r="AA437" s="49">
        <f t="shared" si="48"/>
        <v>0</v>
      </c>
      <c r="AB437" t="str">
        <f t="shared" si="55"/>
        <v>No explanation is necessary</v>
      </c>
      <c r="AD437" s="6"/>
    </row>
    <row r="438" spans="5:30">
      <c r="E438" s="6" t="s">
        <v>35</v>
      </c>
      <c r="F438" t="str">
        <f t="shared" si="49"/>
        <v>Update Column E</v>
      </c>
      <c r="G438" s="6" t="s">
        <v>35</v>
      </c>
      <c r="H438" t="str">
        <f t="shared" si="50"/>
        <v>Update Column G</v>
      </c>
      <c r="R438" s="47"/>
      <c r="S438" s="47"/>
      <c r="T438" s="49">
        <f t="shared" si="51"/>
        <v>0</v>
      </c>
      <c r="U438" s="47">
        <v>0</v>
      </c>
      <c r="V438" s="47">
        <v>0</v>
      </c>
      <c r="W438" s="49">
        <f t="shared" si="52"/>
        <v>0</v>
      </c>
      <c r="X438" t="str">
        <f t="shared" si="53"/>
        <v>OK</v>
      </c>
      <c r="Y438" s="49">
        <f>SUMIF('ACFR 8'!B:B,Template!D:D,'ACFR 8'!F:F)</f>
        <v>0</v>
      </c>
      <c r="Z438" t="str">
        <f t="shared" si="54"/>
        <v>Add Retainage</v>
      </c>
      <c r="AA438" s="49">
        <f t="shared" si="48"/>
        <v>0</v>
      </c>
      <c r="AB438" t="str">
        <f t="shared" si="55"/>
        <v>No explanation is necessary</v>
      </c>
      <c r="AD438" s="6"/>
    </row>
    <row r="439" spans="5:30">
      <c r="E439" s="6" t="s">
        <v>35</v>
      </c>
      <c r="F439" t="str">
        <f t="shared" si="49"/>
        <v>Update Column E</v>
      </c>
      <c r="G439" s="6" t="s">
        <v>35</v>
      </c>
      <c r="H439" t="str">
        <f t="shared" si="50"/>
        <v>Update Column G</v>
      </c>
      <c r="R439" s="47"/>
      <c r="S439" s="47"/>
      <c r="T439" s="49">
        <f t="shared" si="51"/>
        <v>0</v>
      </c>
      <c r="U439" s="47">
        <v>0</v>
      </c>
      <c r="V439" s="47">
        <v>0</v>
      </c>
      <c r="W439" s="49">
        <f t="shared" si="52"/>
        <v>0</v>
      </c>
      <c r="X439" t="str">
        <f t="shared" si="53"/>
        <v>OK</v>
      </c>
      <c r="Y439" s="49">
        <f>SUMIF('ACFR 8'!B:B,Template!D:D,'ACFR 8'!F:F)</f>
        <v>0</v>
      </c>
      <c r="Z439" t="str">
        <f t="shared" si="54"/>
        <v>Add Retainage</v>
      </c>
      <c r="AA439" s="49">
        <f t="shared" si="48"/>
        <v>0</v>
      </c>
      <c r="AB439" t="str">
        <f t="shared" si="55"/>
        <v>No explanation is necessary</v>
      </c>
      <c r="AD439" s="6"/>
    </row>
    <row r="440" spans="5:30">
      <c r="E440" s="6" t="s">
        <v>35</v>
      </c>
      <c r="F440" t="str">
        <f t="shared" si="49"/>
        <v>Update Column E</v>
      </c>
      <c r="G440" s="6" t="s">
        <v>35</v>
      </c>
      <c r="H440" t="str">
        <f t="shared" si="50"/>
        <v>Update Column G</v>
      </c>
      <c r="R440" s="47"/>
      <c r="S440" s="47"/>
      <c r="T440" s="49">
        <f t="shared" si="51"/>
        <v>0</v>
      </c>
      <c r="U440" s="47">
        <v>0</v>
      </c>
      <c r="V440" s="47">
        <v>0</v>
      </c>
      <c r="W440" s="49">
        <f t="shared" si="52"/>
        <v>0</v>
      </c>
      <c r="X440" t="str">
        <f t="shared" si="53"/>
        <v>OK</v>
      </c>
      <c r="Y440" s="49">
        <f>SUMIF('ACFR 8'!B:B,Template!D:D,'ACFR 8'!F:F)</f>
        <v>0</v>
      </c>
      <c r="Z440" t="str">
        <f t="shared" si="54"/>
        <v>Add Retainage</v>
      </c>
      <c r="AA440" s="49">
        <f t="shared" si="48"/>
        <v>0</v>
      </c>
      <c r="AB440" t="str">
        <f t="shared" si="55"/>
        <v>No explanation is necessary</v>
      </c>
      <c r="AD440" s="6"/>
    </row>
    <row r="441" spans="5:30">
      <c r="E441" s="6" t="s">
        <v>35</v>
      </c>
      <c r="F441" t="str">
        <f t="shared" si="49"/>
        <v>Update Column E</v>
      </c>
      <c r="G441" s="6" t="s">
        <v>35</v>
      </c>
      <c r="H441" t="str">
        <f t="shared" si="50"/>
        <v>Update Column G</v>
      </c>
      <c r="R441" s="47"/>
      <c r="S441" s="47"/>
      <c r="T441" s="49">
        <f t="shared" si="51"/>
        <v>0</v>
      </c>
      <c r="U441" s="47">
        <v>0</v>
      </c>
      <c r="V441" s="47">
        <v>0</v>
      </c>
      <c r="W441" s="49">
        <f t="shared" si="52"/>
        <v>0</v>
      </c>
      <c r="X441" t="str">
        <f t="shared" si="53"/>
        <v>OK</v>
      </c>
      <c r="Y441" s="49">
        <f>SUMIF('ACFR 8'!B:B,Template!D:D,'ACFR 8'!F:F)</f>
        <v>0</v>
      </c>
      <c r="Z441" t="str">
        <f t="shared" si="54"/>
        <v>Add Retainage</v>
      </c>
      <c r="AA441" s="49">
        <f t="shared" si="48"/>
        <v>0</v>
      </c>
      <c r="AB441" t="str">
        <f t="shared" si="55"/>
        <v>No explanation is necessary</v>
      </c>
      <c r="AD441" s="6"/>
    </row>
    <row r="442" spans="5:30">
      <c r="E442" s="6" t="s">
        <v>35</v>
      </c>
      <c r="F442" t="str">
        <f t="shared" si="49"/>
        <v>Update Column E</v>
      </c>
      <c r="G442" s="6" t="s">
        <v>35</v>
      </c>
      <c r="H442" t="str">
        <f t="shared" si="50"/>
        <v>Update Column G</v>
      </c>
      <c r="R442" s="47"/>
      <c r="S442" s="47"/>
      <c r="T442" s="49">
        <f t="shared" si="51"/>
        <v>0</v>
      </c>
      <c r="U442" s="47">
        <v>0</v>
      </c>
      <c r="V442" s="47">
        <v>0</v>
      </c>
      <c r="W442" s="49">
        <f t="shared" si="52"/>
        <v>0</v>
      </c>
      <c r="X442" t="str">
        <f t="shared" si="53"/>
        <v>OK</v>
      </c>
      <c r="Y442" s="49">
        <f>SUMIF('ACFR 8'!B:B,Template!D:D,'ACFR 8'!F:F)</f>
        <v>0</v>
      </c>
      <c r="Z442" t="str">
        <f t="shared" si="54"/>
        <v>Add Retainage</v>
      </c>
      <c r="AA442" s="49">
        <f t="shared" si="48"/>
        <v>0</v>
      </c>
      <c r="AB442" t="str">
        <f t="shared" si="55"/>
        <v>No explanation is necessary</v>
      </c>
      <c r="AD442" s="6"/>
    </row>
    <row r="443" spans="5:30">
      <c r="E443" s="6" t="s">
        <v>35</v>
      </c>
      <c r="F443" t="str">
        <f t="shared" si="49"/>
        <v>Update Column E</v>
      </c>
      <c r="G443" s="6" t="s">
        <v>35</v>
      </c>
      <c r="H443" t="str">
        <f t="shared" si="50"/>
        <v>Update Column G</v>
      </c>
      <c r="R443" s="47"/>
      <c r="S443" s="47"/>
      <c r="T443" s="49">
        <f t="shared" si="51"/>
        <v>0</v>
      </c>
      <c r="U443" s="47">
        <v>0</v>
      </c>
      <c r="V443" s="47">
        <v>0</v>
      </c>
      <c r="W443" s="49">
        <f t="shared" si="52"/>
        <v>0</v>
      </c>
      <c r="X443" t="str">
        <f t="shared" si="53"/>
        <v>OK</v>
      </c>
      <c r="Y443" s="49">
        <f>SUMIF('ACFR 8'!B:B,Template!D:D,'ACFR 8'!F:F)</f>
        <v>0</v>
      </c>
      <c r="Z443" t="str">
        <f t="shared" si="54"/>
        <v>Add Retainage</v>
      </c>
      <c r="AA443" s="49">
        <f t="shared" si="48"/>
        <v>0</v>
      </c>
      <c r="AB443" t="str">
        <f t="shared" si="55"/>
        <v>No explanation is necessary</v>
      </c>
      <c r="AD443" s="6"/>
    </row>
    <row r="444" spans="5:30">
      <c r="E444" s="6" t="s">
        <v>35</v>
      </c>
      <c r="F444" t="str">
        <f t="shared" si="49"/>
        <v>Update Column E</v>
      </c>
      <c r="G444" s="6" t="s">
        <v>35</v>
      </c>
      <c r="H444" t="str">
        <f t="shared" si="50"/>
        <v>Update Column G</v>
      </c>
      <c r="R444" s="47"/>
      <c r="S444" s="47"/>
      <c r="T444" s="49">
        <f t="shared" si="51"/>
        <v>0</v>
      </c>
      <c r="U444" s="47">
        <v>0</v>
      </c>
      <c r="V444" s="47">
        <v>0</v>
      </c>
      <c r="W444" s="49">
        <f t="shared" si="52"/>
        <v>0</v>
      </c>
      <c r="X444" t="str">
        <f t="shared" si="53"/>
        <v>OK</v>
      </c>
      <c r="Y444" s="49">
        <f>SUMIF('ACFR 8'!B:B,Template!D:D,'ACFR 8'!F:F)</f>
        <v>0</v>
      </c>
      <c r="Z444" t="str">
        <f t="shared" si="54"/>
        <v>Add Retainage</v>
      </c>
      <c r="AA444" s="49">
        <f t="shared" si="48"/>
        <v>0</v>
      </c>
      <c r="AB444" t="str">
        <f t="shared" si="55"/>
        <v>No explanation is necessary</v>
      </c>
      <c r="AD444" s="6"/>
    </row>
    <row r="445" spans="5:30">
      <c r="E445" s="6" t="s">
        <v>35</v>
      </c>
      <c r="F445" t="str">
        <f t="shared" si="49"/>
        <v>Update Column E</v>
      </c>
      <c r="G445" s="6" t="s">
        <v>35</v>
      </c>
      <c r="H445" t="str">
        <f t="shared" si="50"/>
        <v>Update Column G</v>
      </c>
      <c r="R445" s="47"/>
      <c r="S445" s="47"/>
      <c r="T445" s="49">
        <f t="shared" si="51"/>
        <v>0</v>
      </c>
      <c r="U445" s="47">
        <v>0</v>
      </c>
      <c r="V445" s="47">
        <v>0</v>
      </c>
      <c r="W445" s="49">
        <f t="shared" si="52"/>
        <v>0</v>
      </c>
      <c r="X445" t="str">
        <f t="shared" si="53"/>
        <v>OK</v>
      </c>
      <c r="Y445" s="49">
        <f>SUMIF('ACFR 8'!B:B,Template!D:D,'ACFR 8'!F:F)</f>
        <v>0</v>
      </c>
      <c r="Z445" t="str">
        <f t="shared" si="54"/>
        <v>Add Retainage</v>
      </c>
      <c r="AA445" s="49">
        <f t="shared" si="48"/>
        <v>0</v>
      </c>
      <c r="AB445" t="str">
        <f t="shared" si="55"/>
        <v>No explanation is necessary</v>
      </c>
      <c r="AD445" s="6"/>
    </row>
    <row r="446" spans="5:30">
      <c r="E446" s="6" t="s">
        <v>35</v>
      </c>
      <c r="F446" t="str">
        <f t="shared" si="49"/>
        <v>Update Column E</v>
      </c>
      <c r="G446" s="6" t="s">
        <v>35</v>
      </c>
      <c r="H446" t="str">
        <f t="shared" si="50"/>
        <v>Update Column G</v>
      </c>
      <c r="R446" s="47"/>
      <c r="S446" s="47"/>
      <c r="T446" s="49">
        <f t="shared" si="51"/>
        <v>0</v>
      </c>
      <c r="U446" s="47">
        <v>0</v>
      </c>
      <c r="V446" s="47">
        <v>0</v>
      </c>
      <c r="W446" s="49">
        <f t="shared" si="52"/>
        <v>0</v>
      </c>
      <c r="X446" t="str">
        <f t="shared" si="53"/>
        <v>OK</v>
      </c>
      <c r="Y446" s="49">
        <f>SUMIF('ACFR 8'!B:B,Template!D:D,'ACFR 8'!F:F)</f>
        <v>0</v>
      </c>
      <c r="Z446" t="str">
        <f t="shared" si="54"/>
        <v>Add Retainage</v>
      </c>
      <c r="AA446" s="49">
        <f t="shared" si="48"/>
        <v>0</v>
      </c>
      <c r="AB446" t="str">
        <f t="shared" si="55"/>
        <v>No explanation is necessary</v>
      </c>
      <c r="AD446" s="6"/>
    </row>
    <row r="447" spans="5:30">
      <c r="E447" s="6" t="s">
        <v>35</v>
      </c>
      <c r="F447" t="str">
        <f t="shared" si="49"/>
        <v>Update Column E</v>
      </c>
      <c r="G447" s="6" t="s">
        <v>35</v>
      </c>
      <c r="H447" t="str">
        <f t="shared" si="50"/>
        <v>Update Column G</v>
      </c>
      <c r="R447" s="47"/>
      <c r="S447" s="47"/>
      <c r="T447" s="49">
        <f t="shared" si="51"/>
        <v>0</v>
      </c>
      <c r="U447" s="47">
        <v>0</v>
      </c>
      <c r="V447" s="47">
        <v>0</v>
      </c>
      <c r="W447" s="49">
        <f t="shared" si="52"/>
        <v>0</v>
      </c>
      <c r="X447" t="str">
        <f t="shared" si="53"/>
        <v>OK</v>
      </c>
      <c r="Y447" s="49">
        <f>SUMIF('ACFR 8'!B:B,Template!D:D,'ACFR 8'!F:F)</f>
        <v>0</v>
      </c>
      <c r="Z447" t="str">
        <f t="shared" si="54"/>
        <v>Add Retainage</v>
      </c>
      <c r="AA447" s="49">
        <f t="shared" si="48"/>
        <v>0</v>
      </c>
      <c r="AB447" t="str">
        <f t="shared" si="55"/>
        <v>No explanation is necessary</v>
      </c>
      <c r="AD447" s="6"/>
    </row>
    <row r="448" spans="5:30">
      <c r="E448" s="6" t="s">
        <v>35</v>
      </c>
      <c r="F448" t="str">
        <f t="shared" si="49"/>
        <v>Update Column E</v>
      </c>
      <c r="G448" s="6" t="s">
        <v>35</v>
      </c>
      <c r="H448" t="str">
        <f t="shared" si="50"/>
        <v>Update Column G</v>
      </c>
      <c r="R448" s="47"/>
      <c r="S448" s="47"/>
      <c r="T448" s="49">
        <f t="shared" si="51"/>
        <v>0</v>
      </c>
      <c r="U448" s="47">
        <v>0</v>
      </c>
      <c r="V448" s="47">
        <v>0</v>
      </c>
      <c r="W448" s="49">
        <f t="shared" si="52"/>
        <v>0</v>
      </c>
      <c r="X448" t="str">
        <f t="shared" si="53"/>
        <v>OK</v>
      </c>
      <c r="Y448" s="49">
        <f>SUMIF('ACFR 8'!B:B,Template!D:D,'ACFR 8'!F:F)</f>
        <v>0</v>
      </c>
      <c r="Z448" t="str">
        <f t="shared" si="54"/>
        <v>Add Retainage</v>
      </c>
      <c r="AA448" s="49">
        <f t="shared" si="48"/>
        <v>0</v>
      </c>
      <c r="AB448" t="str">
        <f t="shared" si="55"/>
        <v>No explanation is necessary</v>
      </c>
      <c r="AD448" s="6"/>
    </row>
    <row r="449" spans="5:30">
      <c r="E449" s="6" t="s">
        <v>35</v>
      </c>
      <c r="F449" t="str">
        <f t="shared" si="49"/>
        <v>Update Column E</v>
      </c>
      <c r="G449" s="6" t="s">
        <v>35</v>
      </c>
      <c r="H449" t="str">
        <f t="shared" si="50"/>
        <v>Update Column G</v>
      </c>
      <c r="R449" s="47"/>
      <c r="S449" s="47"/>
      <c r="T449" s="49">
        <f t="shared" si="51"/>
        <v>0</v>
      </c>
      <c r="U449" s="47">
        <v>0</v>
      </c>
      <c r="V449" s="47">
        <v>0</v>
      </c>
      <c r="W449" s="49">
        <f t="shared" si="52"/>
        <v>0</v>
      </c>
      <c r="X449" t="str">
        <f t="shared" si="53"/>
        <v>OK</v>
      </c>
      <c r="Y449" s="49">
        <f>SUMIF('ACFR 8'!B:B,Template!D:D,'ACFR 8'!F:F)</f>
        <v>0</v>
      </c>
      <c r="Z449" t="str">
        <f t="shared" si="54"/>
        <v>Add Retainage</v>
      </c>
      <c r="AA449" s="49">
        <f t="shared" si="48"/>
        <v>0</v>
      </c>
      <c r="AB449" t="str">
        <f t="shared" si="55"/>
        <v>No explanation is necessary</v>
      </c>
      <c r="AD449" s="6"/>
    </row>
    <row r="450" spans="5:30">
      <c r="E450" s="6" t="s">
        <v>35</v>
      </c>
      <c r="F450" t="str">
        <f t="shared" si="49"/>
        <v>Update Column E</v>
      </c>
      <c r="G450" s="6" t="s">
        <v>35</v>
      </c>
      <c r="H450" t="str">
        <f t="shared" si="50"/>
        <v>Update Column G</v>
      </c>
      <c r="R450" s="47"/>
      <c r="S450" s="47"/>
      <c r="T450" s="49">
        <f t="shared" si="51"/>
        <v>0</v>
      </c>
      <c r="U450" s="47">
        <v>0</v>
      </c>
      <c r="V450" s="47">
        <v>0</v>
      </c>
      <c r="W450" s="49">
        <f t="shared" si="52"/>
        <v>0</v>
      </c>
      <c r="X450" t="str">
        <f t="shared" si="53"/>
        <v>OK</v>
      </c>
      <c r="Y450" s="49">
        <f>SUMIF('ACFR 8'!B:B,Template!D:D,'ACFR 8'!F:F)</f>
        <v>0</v>
      </c>
      <c r="Z450" t="str">
        <f t="shared" si="54"/>
        <v>Add Retainage</v>
      </c>
      <c r="AA450" s="49">
        <f t="shared" si="48"/>
        <v>0</v>
      </c>
      <c r="AB450" t="str">
        <f t="shared" si="55"/>
        <v>No explanation is necessary</v>
      </c>
      <c r="AD450" s="6"/>
    </row>
    <row r="451" spans="5:30">
      <c r="E451" s="6" t="s">
        <v>35</v>
      </c>
      <c r="F451" t="str">
        <f t="shared" si="49"/>
        <v>Update Column E</v>
      </c>
      <c r="G451" s="6" t="s">
        <v>35</v>
      </c>
      <c r="H451" t="str">
        <f t="shared" si="50"/>
        <v>Update Column G</v>
      </c>
      <c r="R451" s="47"/>
      <c r="S451" s="47"/>
      <c r="T451" s="49">
        <f t="shared" si="51"/>
        <v>0</v>
      </c>
      <c r="U451" s="47">
        <v>0</v>
      </c>
      <c r="V451" s="47">
        <v>0</v>
      </c>
      <c r="W451" s="49">
        <f t="shared" si="52"/>
        <v>0</v>
      </c>
      <c r="X451" t="str">
        <f t="shared" si="53"/>
        <v>OK</v>
      </c>
      <c r="Y451" s="49">
        <f>SUMIF('ACFR 8'!B:B,Template!D:D,'ACFR 8'!F:F)</f>
        <v>0</v>
      </c>
      <c r="Z451" t="str">
        <f t="shared" si="54"/>
        <v>Add Retainage</v>
      </c>
      <c r="AA451" s="49">
        <f t="shared" si="48"/>
        <v>0</v>
      </c>
      <c r="AB451" t="str">
        <f t="shared" si="55"/>
        <v>No explanation is necessary</v>
      </c>
      <c r="AD451" s="6"/>
    </row>
    <row r="452" spans="5:30">
      <c r="E452" s="6" t="s">
        <v>35</v>
      </c>
      <c r="F452" t="str">
        <f t="shared" si="49"/>
        <v>Update Column E</v>
      </c>
      <c r="G452" s="6" t="s">
        <v>35</v>
      </c>
      <c r="H452" t="str">
        <f t="shared" si="50"/>
        <v>Update Column G</v>
      </c>
      <c r="R452" s="47"/>
      <c r="S452" s="47"/>
      <c r="T452" s="49">
        <f t="shared" si="51"/>
        <v>0</v>
      </c>
      <c r="U452" s="47">
        <v>0</v>
      </c>
      <c r="V452" s="47">
        <v>0</v>
      </c>
      <c r="W452" s="49">
        <f t="shared" si="52"/>
        <v>0</v>
      </c>
      <c r="X452" t="str">
        <f t="shared" si="53"/>
        <v>OK</v>
      </c>
      <c r="Y452" s="49">
        <f>SUMIF('ACFR 8'!B:B,Template!D:D,'ACFR 8'!F:F)</f>
        <v>0</v>
      </c>
      <c r="Z452" t="str">
        <f t="shared" si="54"/>
        <v>Add Retainage</v>
      </c>
      <c r="AA452" s="49">
        <f t="shared" si="48"/>
        <v>0</v>
      </c>
      <c r="AB452" t="str">
        <f t="shared" si="55"/>
        <v>No explanation is necessary</v>
      </c>
      <c r="AD452" s="6"/>
    </row>
    <row r="453" spans="5:30">
      <c r="E453" s="6" t="s">
        <v>35</v>
      </c>
      <c r="F453" t="str">
        <f t="shared" si="49"/>
        <v>Update Column E</v>
      </c>
      <c r="G453" s="6" t="s">
        <v>35</v>
      </c>
      <c r="H453" t="str">
        <f t="shared" si="50"/>
        <v>Update Column G</v>
      </c>
      <c r="R453" s="47"/>
      <c r="S453" s="47"/>
      <c r="T453" s="49">
        <f t="shared" si="51"/>
        <v>0</v>
      </c>
      <c r="U453" s="47">
        <v>0</v>
      </c>
      <c r="V453" s="47">
        <v>0</v>
      </c>
      <c r="W453" s="49">
        <f t="shared" si="52"/>
        <v>0</v>
      </c>
      <c r="X453" t="str">
        <f t="shared" si="53"/>
        <v>OK</v>
      </c>
      <c r="Y453" s="49">
        <f>SUMIF('ACFR 8'!B:B,Template!D:D,'ACFR 8'!F:F)</f>
        <v>0</v>
      </c>
      <c r="Z453" t="str">
        <f t="shared" si="54"/>
        <v>Add Retainage</v>
      </c>
      <c r="AA453" s="49">
        <f t="shared" si="48"/>
        <v>0</v>
      </c>
      <c r="AB453" t="str">
        <f t="shared" si="55"/>
        <v>No explanation is necessary</v>
      </c>
      <c r="AD453" s="6"/>
    </row>
    <row r="454" spans="5:30">
      <c r="E454" s="6" t="s">
        <v>35</v>
      </c>
      <c r="F454" t="str">
        <f t="shared" si="49"/>
        <v>Update Column E</v>
      </c>
      <c r="G454" s="6" t="s">
        <v>35</v>
      </c>
      <c r="H454" t="str">
        <f t="shared" si="50"/>
        <v>Update Column G</v>
      </c>
      <c r="R454" s="47"/>
      <c r="S454" s="47"/>
      <c r="T454" s="49">
        <f t="shared" si="51"/>
        <v>0</v>
      </c>
      <c r="U454" s="47">
        <v>0</v>
      </c>
      <c r="V454" s="47">
        <v>0</v>
      </c>
      <c r="W454" s="49">
        <f t="shared" si="52"/>
        <v>0</v>
      </c>
      <c r="X454" t="str">
        <f t="shared" si="53"/>
        <v>OK</v>
      </c>
      <c r="Y454" s="49">
        <f>SUMIF('ACFR 8'!B:B,Template!D:D,'ACFR 8'!F:F)</f>
        <v>0</v>
      </c>
      <c r="Z454" t="str">
        <f t="shared" si="54"/>
        <v>Add Retainage</v>
      </c>
      <c r="AA454" s="49">
        <f t="shared" si="48"/>
        <v>0</v>
      </c>
      <c r="AB454" t="str">
        <f t="shared" si="55"/>
        <v>No explanation is necessary</v>
      </c>
      <c r="AD454" s="6"/>
    </row>
    <row r="455" spans="5:30">
      <c r="E455" s="6" t="s">
        <v>35</v>
      </c>
      <c r="F455" t="str">
        <f t="shared" si="49"/>
        <v>Update Column E</v>
      </c>
      <c r="G455" s="6" t="s">
        <v>35</v>
      </c>
      <c r="H455" t="str">
        <f t="shared" si="50"/>
        <v>Update Column G</v>
      </c>
      <c r="R455" s="47"/>
      <c r="S455" s="47"/>
      <c r="T455" s="49">
        <f t="shared" si="51"/>
        <v>0</v>
      </c>
      <c r="U455" s="47">
        <v>0</v>
      </c>
      <c r="V455" s="47">
        <v>0</v>
      </c>
      <c r="W455" s="49">
        <f t="shared" si="52"/>
        <v>0</v>
      </c>
      <c r="X455" t="str">
        <f t="shared" si="53"/>
        <v>OK</v>
      </c>
      <c r="Y455" s="49">
        <f>SUMIF('ACFR 8'!B:B,Template!D:D,'ACFR 8'!F:F)</f>
        <v>0</v>
      </c>
      <c r="Z455" t="str">
        <f t="shared" si="54"/>
        <v>Add Retainage</v>
      </c>
      <c r="AA455" s="49">
        <f t="shared" si="48"/>
        <v>0</v>
      </c>
      <c r="AB455" t="str">
        <f t="shared" si="55"/>
        <v>No explanation is necessary</v>
      </c>
      <c r="AD455" s="6"/>
    </row>
    <row r="456" spans="5:30">
      <c r="E456" s="6" t="s">
        <v>35</v>
      </c>
      <c r="F456" t="str">
        <f t="shared" si="49"/>
        <v>Update Column E</v>
      </c>
      <c r="G456" s="6" t="s">
        <v>35</v>
      </c>
      <c r="H456" t="str">
        <f t="shared" si="50"/>
        <v>Update Column G</v>
      </c>
      <c r="R456" s="47"/>
      <c r="S456" s="47"/>
      <c r="T456" s="49">
        <f t="shared" si="51"/>
        <v>0</v>
      </c>
      <c r="U456" s="47">
        <v>0</v>
      </c>
      <c r="V456" s="47">
        <v>0</v>
      </c>
      <c r="W456" s="49">
        <f t="shared" si="52"/>
        <v>0</v>
      </c>
      <c r="X456" t="str">
        <f t="shared" si="53"/>
        <v>OK</v>
      </c>
      <c r="Y456" s="49">
        <f>SUMIF('ACFR 8'!B:B,Template!D:D,'ACFR 8'!F:F)</f>
        <v>0</v>
      </c>
      <c r="Z456" t="str">
        <f t="shared" si="54"/>
        <v>Add Retainage</v>
      </c>
      <c r="AA456" s="49">
        <f t="shared" si="48"/>
        <v>0</v>
      </c>
      <c r="AB456" t="str">
        <f t="shared" si="55"/>
        <v>No explanation is necessary</v>
      </c>
      <c r="AD456" s="6"/>
    </row>
    <row r="457" spans="5:30">
      <c r="E457" s="6" t="s">
        <v>35</v>
      </c>
      <c r="F457" t="str">
        <f t="shared" si="49"/>
        <v>Update Column E</v>
      </c>
      <c r="G457" s="6" t="s">
        <v>35</v>
      </c>
      <c r="H457" t="str">
        <f t="shared" si="50"/>
        <v>Update Column G</v>
      </c>
      <c r="R457" s="47"/>
      <c r="S457" s="47"/>
      <c r="T457" s="49">
        <f t="shared" si="51"/>
        <v>0</v>
      </c>
      <c r="U457" s="47">
        <v>0</v>
      </c>
      <c r="V457" s="47">
        <v>0</v>
      </c>
      <c r="W457" s="49">
        <f t="shared" si="52"/>
        <v>0</v>
      </c>
      <c r="X457" t="str">
        <f t="shared" si="53"/>
        <v>OK</v>
      </c>
      <c r="Y457" s="49">
        <f>SUMIF('ACFR 8'!B:B,Template!D:D,'ACFR 8'!F:F)</f>
        <v>0</v>
      </c>
      <c r="Z457" t="str">
        <f t="shared" si="54"/>
        <v>Add Retainage</v>
      </c>
      <c r="AA457" s="49">
        <f t="shared" ref="AA457:AA520" si="56">(P457-Q457)-(R457-S457)</f>
        <v>0</v>
      </c>
      <c r="AB457" t="str">
        <f t="shared" si="55"/>
        <v>No explanation is necessary</v>
      </c>
      <c r="AD457" s="6"/>
    </row>
    <row r="458" spans="5:30">
      <c r="E458" s="6" t="s">
        <v>35</v>
      </c>
      <c r="F458" t="str">
        <f t="shared" ref="F458:F521" si="57">IF(E458="** Select One **","Update Column E","OK")</f>
        <v>Update Column E</v>
      </c>
      <c r="G458" s="6" t="s">
        <v>35</v>
      </c>
      <c r="H458" t="str">
        <f t="shared" ref="H458:H521" si="58">IF(G458="** Select One **","Update Column G","OK")</f>
        <v>Update Column G</v>
      </c>
      <c r="R458" s="47"/>
      <c r="S458" s="47"/>
      <c r="T458" s="49">
        <f t="shared" ref="T458:T521" si="59">ROUND(R458-S458,2)</f>
        <v>0</v>
      </c>
      <c r="U458" s="47">
        <v>0</v>
      </c>
      <c r="V458" s="47">
        <v>0</v>
      </c>
      <c r="W458" s="49">
        <f t="shared" ref="W458:W521" si="60">T458-U458-V458</f>
        <v>0</v>
      </c>
      <c r="X458" t="str">
        <f t="shared" ref="X458:X521" si="61">IF(W458=0,"OK","Columns U and V do not equal Column T")</f>
        <v>OK</v>
      </c>
      <c r="Y458" s="49">
        <f>SUMIF('ACFR 8'!B:B,Template!D:D,'ACFR 8'!F:F)</f>
        <v>0</v>
      </c>
      <c r="Z458" t="str">
        <f t="shared" ref="Z458:Z521" si="62">IF(G458="no",IF(Y458=0,"OK","See Column G"),IF(Y458=0,"Add Retainage","OK"))</f>
        <v>Add Retainage</v>
      </c>
      <c r="AA458" s="49">
        <f t="shared" si="56"/>
        <v>0</v>
      </c>
      <c r="AB458" t="str">
        <f t="shared" ref="AB458:AB521" si="63">IF((P458-Q458)=(R458-S458),"No explanation is necessary","Please provide an explanation in Column AC as to why VISION does not match actual amounts")</f>
        <v>No explanation is necessary</v>
      </c>
      <c r="AD458" s="6"/>
    </row>
    <row r="459" spans="5:30">
      <c r="E459" s="6" t="s">
        <v>35</v>
      </c>
      <c r="F459" t="str">
        <f t="shared" si="57"/>
        <v>Update Column E</v>
      </c>
      <c r="G459" s="6" t="s">
        <v>35</v>
      </c>
      <c r="H459" t="str">
        <f t="shared" si="58"/>
        <v>Update Column G</v>
      </c>
      <c r="R459" s="47"/>
      <c r="S459" s="47"/>
      <c r="T459" s="49">
        <f t="shared" si="59"/>
        <v>0</v>
      </c>
      <c r="U459" s="47">
        <v>0</v>
      </c>
      <c r="V459" s="47">
        <v>0</v>
      </c>
      <c r="W459" s="49">
        <f t="shared" si="60"/>
        <v>0</v>
      </c>
      <c r="X459" t="str">
        <f t="shared" si="61"/>
        <v>OK</v>
      </c>
      <c r="Y459" s="49">
        <f>SUMIF('ACFR 8'!B:B,Template!D:D,'ACFR 8'!F:F)</f>
        <v>0</v>
      </c>
      <c r="Z459" t="str">
        <f t="shared" si="62"/>
        <v>Add Retainage</v>
      </c>
      <c r="AA459" s="49">
        <f t="shared" si="56"/>
        <v>0</v>
      </c>
      <c r="AB459" t="str">
        <f t="shared" si="63"/>
        <v>No explanation is necessary</v>
      </c>
      <c r="AD459" s="6"/>
    </row>
    <row r="460" spans="5:30">
      <c r="E460" s="6" t="s">
        <v>35</v>
      </c>
      <c r="F460" t="str">
        <f t="shared" si="57"/>
        <v>Update Column E</v>
      </c>
      <c r="G460" s="6" t="s">
        <v>35</v>
      </c>
      <c r="H460" t="str">
        <f t="shared" si="58"/>
        <v>Update Column G</v>
      </c>
      <c r="R460" s="47"/>
      <c r="S460" s="47"/>
      <c r="T460" s="49">
        <f t="shared" si="59"/>
        <v>0</v>
      </c>
      <c r="U460" s="47">
        <v>0</v>
      </c>
      <c r="V460" s="47">
        <v>0</v>
      </c>
      <c r="W460" s="49">
        <f t="shared" si="60"/>
        <v>0</v>
      </c>
      <c r="X460" t="str">
        <f t="shared" si="61"/>
        <v>OK</v>
      </c>
      <c r="Y460" s="49">
        <f>SUMIF('ACFR 8'!B:B,Template!D:D,'ACFR 8'!F:F)</f>
        <v>0</v>
      </c>
      <c r="Z460" t="str">
        <f t="shared" si="62"/>
        <v>Add Retainage</v>
      </c>
      <c r="AA460" s="49">
        <f t="shared" si="56"/>
        <v>0</v>
      </c>
      <c r="AB460" t="str">
        <f t="shared" si="63"/>
        <v>No explanation is necessary</v>
      </c>
      <c r="AD460" s="6"/>
    </row>
    <row r="461" spans="5:30">
      <c r="E461" s="6" t="s">
        <v>35</v>
      </c>
      <c r="F461" t="str">
        <f t="shared" si="57"/>
        <v>Update Column E</v>
      </c>
      <c r="G461" s="6" t="s">
        <v>35</v>
      </c>
      <c r="H461" t="str">
        <f t="shared" si="58"/>
        <v>Update Column G</v>
      </c>
      <c r="R461" s="47"/>
      <c r="S461" s="47"/>
      <c r="T461" s="49">
        <f t="shared" si="59"/>
        <v>0</v>
      </c>
      <c r="U461" s="47">
        <v>0</v>
      </c>
      <c r="V461" s="47">
        <v>0</v>
      </c>
      <c r="W461" s="49">
        <f t="shared" si="60"/>
        <v>0</v>
      </c>
      <c r="X461" t="str">
        <f t="shared" si="61"/>
        <v>OK</v>
      </c>
      <c r="Y461" s="49">
        <f>SUMIF('ACFR 8'!B:B,Template!D:D,'ACFR 8'!F:F)</f>
        <v>0</v>
      </c>
      <c r="Z461" t="str">
        <f t="shared" si="62"/>
        <v>Add Retainage</v>
      </c>
      <c r="AA461" s="49">
        <f t="shared" si="56"/>
        <v>0</v>
      </c>
      <c r="AB461" t="str">
        <f t="shared" si="63"/>
        <v>No explanation is necessary</v>
      </c>
      <c r="AD461" s="6"/>
    </row>
    <row r="462" spans="5:30">
      <c r="E462" s="6" t="s">
        <v>35</v>
      </c>
      <c r="F462" t="str">
        <f t="shared" si="57"/>
        <v>Update Column E</v>
      </c>
      <c r="G462" s="6" t="s">
        <v>35</v>
      </c>
      <c r="H462" t="str">
        <f t="shared" si="58"/>
        <v>Update Column G</v>
      </c>
      <c r="R462" s="47"/>
      <c r="S462" s="47"/>
      <c r="T462" s="49">
        <f t="shared" si="59"/>
        <v>0</v>
      </c>
      <c r="U462" s="47">
        <v>0</v>
      </c>
      <c r="V462" s="47">
        <v>0</v>
      </c>
      <c r="W462" s="49">
        <f t="shared" si="60"/>
        <v>0</v>
      </c>
      <c r="X462" t="str">
        <f t="shared" si="61"/>
        <v>OK</v>
      </c>
      <c r="Y462" s="49">
        <f>SUMIF('ACFR 8'!B:B,Template!D:D,'ACFR 8'!F:F)</f>
        <v>0</v>
      </c>
      <c r="Z462" t="str">
        <f t="shared" si="62"/>
        <v>Add Retainage</v>
      </c>
      <c r="AA462" s="49">
        <f t="shared" si="56"/>
        <v>0</v>
      </c>
      <c r="AB462" t="str">
        <f t="shared" si="63"/>
        <v>No explanation is necessary</v>
      </c>
      <c r="AD462" s="6"/>
    </row>
    <row r="463" spans="5:30">
      <c r="E463" s="6" t="s">
        <v>35</v>
      </c>
      <c r="F463" t="str">
        <f t="shared" si="57"/>
        <v>Update Column E</v>
      </c>
      <c r="G463" s="6" t="s">
        <v>35</v>
      </c>
      <c r="H463" t="str">
        <f t="shared" si="58"/>
        <v>Update Column G</v>
      </c>
      <c r="R463" s="47"/>
      <c r="S463" s="47"/>
      <c r="T463" s="49">
        <f t="shared" si="59"/>
        <v>0</v>
      </c>
      <c r="U463" s="47">
        <v>0</v>
      </c>
      <c r="V463" s="47">
        <v>0</v>
      </c>
      <c r="W463" s="49">
        <f t="shared" si="60"/>
        <v>0</v>
      </c>
      <c r="X463" t="str">
        <f t="shared" si="61"/>
        <v>OK</v>
      </c>
      <c r="Y463" s="49">
        <f>SUMIF('ACFR 8'!B:B,Template!D:D,'ACFR 8'!F:F)</f>
        <v>0</v>
      </c>
      <c r="Z463" t="str">
        <f t="shared" si="62"/>
        <v>Add Retainage</v>
      </c>
      <c r="AA463" s="49">
        <f t="shared" si="56"/>
        <v>0</v>
      </c>
      <c r="AB463" t="str">
        <f t="shared" si="63"/>
        <v>No explanation is necessary</v>
      </c>
      <c r="AD463" s="6"/>
    </row>
    <row r="464" spans="5:30">
      <c r="E464" s="6" t="s">
        <v>35</v>
      </c>
      <c r="F464" t="str">
        <f t="shared" si="57"/>
        <v>Update Column E</v>
      </c>
      <c r="G464" s="6" t="s">
        <v>35</v>
      </c>
      <c r="H464" t="str">
        <f t="shared" si="58"/>
        <v>Update Column G</v>
      </c>
      <c r="R464" s="47"/>
      <c r="S464" s="47"/>
      <c r="T464" s="49">
        <f t="shared" si="59"/>
        <v>0</v>
      </c>
      <c r="U464" s="47">
        <v>0</v>
      </c>
      <c r="V464" s="47">
        <v>0</v>
      </c>
      <c r="W464" s="49">
        <f t="shared" si="60"/>
        <v>0</v>
      </c>
      <c r="X464" t="str">
        <f t="shared" si="61"/>
        <v>OK</v>
      </c>
      <c r="Y464" s="49">
        <f>SUMIF('ACFR 8'!B:B,Template!D:D,'ACFR 8'!F:F)</f>
        <v>0</v>
      </c>
      <c r="Z464" t="str">
        <f t="shared" si="62"/>
        <v>Add Retainage</v>
      </c>
      <c r="AA464" s="49">
        <f t="shared" si="56"/>
        <v>0</v>
      </c>
      <c r="AB464" t="str">
        <f t="shared" si="63"/>
        <v>No explanation is necessary</v>
      </c>
      <c r="AD464" s="6"/>
    </row>
    <row r="465" spans="5:30">
      <c r="E465" s="6" t="s">
        <v>35</v>
      </c>
      <c r="F465" t="str">
        <f t="shared" si="57"/>
        <v>Update Column E</v>
      </c>
      <c r="G465" s="6" t="s">
        <v>35</v>
      </c>
      <c r="H465" t="str">
        <f t="shared" si="58"/>
        <v>Update Column G</v>
      </c>
      <c r="R465" s="47"/>
      <c r="S465" s="47"/>
      <c r="T465" s="49">
        <f t="shared" si="59"/>
        <v>0</v>
      </c>
      <c r="U465" s="47">
        <v>0</v>
      </c>
      <c r="V465" s="47">
        <v>0</v>
      </c>
      <c r="W465" s="49">
        <f t="shared" si="60"/>
        <v>0</v>
      </c>
      <c r="X465" t="str">
        <f t="shared" si="61"/>
        <v>OK</v>
      </c>
      <c r="Y465" s="49">
        <f>SUMIF('ACFR 8'!B:B,Template!D:D,'ACFR 8'!F:F)</f>
        <v>0</v>
      </c>
      <c r="Z465" t="str">
        <f t="shared" si="62"/>
        <v>Add Retainage</v>
      </c>
      <c r="AA465" s="49">
        <f t="shared" si="56"/>
        <v>0</v>
      </c>
      <c r="AB465" t="str">
        <f t="shared" si="63"/>
        <v>No explanation is necessary</v>
      </c>
      <c r="AD465" s="6"/>
    </row>
    <row r="466" spans="5:30">
      <c r="E466" s="6" t="s">
        <v>35</v>
      </c>
      <c r="F466" t="str">
        <f t="shared" si="57"/>
        <v>Update Column E</v>
      </c>
      <c r="G466" s="6" t="s">
        <v>35</v>
      </c>
      <c r="H466" t="str">
        <f t="shared" si="58"/>
        <v>Update Column G</v>
      </c>
      <c r="R466" s="47"/>
      <c r="S466" s="47"/>
      <c r="T466" s="49">
        <f t="shared" si="59"/>
        <v>0</v>
      </c>
      <c r="U466" s="47">
        <v>0</v>
      </c>
      <c r="V466" s="47">
        <v>0</v>
      </c>
      <c r="W466" s="49">
        <f t="shared" si="60"/>
        <v>0</v>
      </c>
      <c r="X466" t="str">
        <f t="shared" si="61"/>
        <v>OK</v>
      </c>
      <c r="Y466" s="49">
        <f>SUMIF('ACFR 8'!B:B,Template!D:D,'ACFR 8'!F:F)</f>
        <v>0</v>
      </c>
      <c r="Z466" t="str">
        <f t="shared" si="62"/>
        <v>Add Retainage</v>
      </c>
      <c r="AA466" s="49">
        <f t="shared" si="56"/>
        <v>0</v>
      </c>
      <c r="AB466" t="str">
        <f t="shared" si="63"/>
        <v>No explanation is necessary</v>
      </c>
      <c r="AD466" s="6"/>
    </row>
    <row r="467" spans="5:30">
      <c r="E467" s="6" t="s">
        <v>35</v>
      </c>
      <c r="F467" t="str">
        <f t="shared" si="57"/>
        <v>Update Column E</v>
      </c>
      <c r="G467" s="6" t="s">
        <v>35</v>
      </c>
      <c r="H467" t="str">
        <f t="shared" si="58"/>
        <v>Update Column G</v>
      </c>
      <c r="R467" s="47"/>
      <c r="S467" s="47"/>
      <c r="T467" s="49">
        <f t="shared" si="59"/>
        <v>0</v>
      </c>
      <c r="U467" s="47">
        <v>0</v>
      </c>
      <c r="V467" s="47">
        <v>0</v>
      </c>
      <c r="W467" s="49">
        <f t="shared" si="60"/>
        <v>0</v>
      </c>
      <c r="X467" t="str">
        <f t="shared" si="61"/>
        <v>OK</v>
      </c>
      <c r="Y467" s="49">
        <f>SUMIF('ACFR 8'!B:B,Template!D:D,'ACFR 8'!F:F)</f>
        <v>0</v>
      </c>
      <c r="Z467" t="str">
        <f t="shared" si="62"/>
        <v>Add Retainage</v>
      </c>
      <c r="AA467" s="49">
        <f t="shared" si="56"/>
        <v>0</v>
      </c>
      <c r="AB467" t="str">
        <f t="shared" si="63"/>
        <v>No explanation is necessary</v>
      </c>
      <c r="AD467" s="6"/>
    </row>
    <row r="468" spans="5:30">
      <c r="E468" s="6" t="s">
        <v>35</v>
      </c>
      <c r="F468" t="str">
        <f t="shared" si="57"/>
        <v>Update Column E</v>
      </c>
      <c r="G468" s="6" t="s">
        <v>35</v>
      </c>
      <c r="H468" t="str">
        <f t="shared" si="58"/>
        <v>Update Column G</v>
      </c>
      <c r="R468" s="47"/>
      <c r="S468" s="47"/>
      <c r="T468" s="49">
        <f t="shared" si="59"/>
        <v>0</v>
      </c>
      <c r="U468" s="47">
        <v>0</v>
      </c>
      <c r="V468" s="47">
        <v>0</v>
      </c>
      <c r="W468" s="49">
        <f t="shared" si="60"/>
        <v>0</v>
      </c>
      <c r="X468" t="str">
        <f t="shared" si="61"/>
        <v>OK</v>
      </c>
      <c r="Y468" s="49">
        <f>SUMIF('ACFR 8'!B:B,Template!D:D,'ACFR 8'!F:F)</f>
        <v>0</v>
      </c>
      <c r="Z468" t="str">
        <f t="shared" si="62"/>
        <v>Add Retainage</v>
      </c>
      <c r="AA468" s="49">
        <f t="shared" si="56"/>
        <v>0</v>
      </c>
      <c r="AB468" t="str">
        <f t="shared" si="63"/>
        <v>No explanation is necessary</v>
      </c>
      <c r="AD468" s="6"/>
    </row>
    <row r="469" spans="5:30">
      <c r="E469" s="6" t="s">
        <v>35</v>
      </c>
      <c r="F469" t="str">
        <f t="shared" si="57"/>
        <v>Update Column E</v>
      </c>
      <c r="G469" s="6" t="s">
        <v>35</v>
      </c>
      <c r="H469" t="str">
        <f t="shared" si="58"/>
        <v>Update Column G</v>
      </c>
      <c r="R469" s="47"/>
      <c r="S469" s="47"/>
      <c r="T469" s="49">
        <f t="shared" si="59"/>
        <v>0</v>
      </c>
      <c r="U469" s="47">
        <v>0</v>
      </c>
      <c r="V469" s="47">
        <v>0</v>
      </c>
      <c r="W469" s="49">
        <f t="shared" si="60"/>
        <v>0</v>
      </c>
      <c r="X469" t="str">
        <f t="shared" si="61"/>
        <v>OK</v>
      </c>
      <c r="Y469" s="49">
        <f>SUMIF('ACFR 8'!B:B,Template!D:D,'ACFR 8'!F:F)</f>
        <v>0</v>
      </c>
      <c r="Z469" t="str">
        <f t="shared" si="62"/>
        <v>Add Retainage</v>
      </c>
      <c r="AA469" s="49">
        <f t="shared" si="56"/>
        <v>0</v>
      </c>
      <c r="AB469" t="str">
        <f t="shared" si="63"/>
        <v>No explanation is necessary</v>
      </c>
      <c r="AD469" s="6"/>
    </row>
    <row r="470" spans="5:30">
      <c r="E470" s="6" t="s">
        <v>35</v>
      </c>
      <c r="F470" t="str">
        <f t="shared" si="57"/>
        <v>Update Column E</v>
      </c>
      <c r="G470" s="6" t="s">
        <v>35</v>
      </c>
      <c r="H470" t="str">
        <f t="shared" si="58"/>
        <v>Update Column G</v>
      </c>
      <c r="R470" s="47"/>
      <c r="S470" s="47"/>
      <c r="T470" s="49">
        <f t="shared" si="59"/>
        <v>0</v>
      </c>
      <c r="U470" s="47">
        <v>0</v>
      </c>
      <c r="V470" s="47">
        <v>0</v>
      </c>
      <c r="W470" s="49">
        <f t="shared" si="60"/>
        <v>0</v>
      </c>
      <c r="X470" t="str">
        <f t="shared" si="61"/>
        <v>OK</v>
      </c>
      <c r="Y470" s="49">
        <f>SUMIF('ACFR 8'!B:B,Template!D:D,'ACFR 8'!F:F)</f>
        <v>0</v>
      </c>
      <c r="Z470" t="str">
        <f t="shared" si="62"/>
        <v>Add Retainage</v>
      </c>
      <c r="AA470" s="49">
        <f t="shared" si="56"/>
        <v>0</v>
      </c>
      <c r="AB470" t="str">
        <f t="shared" si="63"/>
        <v>No explanation is necessary</v>
      </c>
      <c r="AD470" s="6"/>
    </row>
    <row r="471" spans="5:30">
      <c r="E471" s="6" t="s">
        <v>35</v>
      </c>
      <c r="F471" t="str">
        <f t="shared" si="57"/>
        <v>Update Column E</v>
      </c>
      <c r="G471" s="6" t="s">
        <v>35</v>
      </c>
      <c r="H471" t="str">
        <f t="shared" si="58"/>
        <v>Update Column G</v>
      </c>
      <c r="R471" s="47"/>
      <c r="S471" s="47"/>
      <c r="T471" s="49">
        <f t="shared" si="59"/>
        <v>0</v>
      </c>
      <c r="U471" s="47">
        <v>0</v>
      </c>
      <c r="V471" s="47">
        <v>0</v>
      </c>
      <c r="W471" s="49">
        <f t="shared" si="60"/>
        <v>0</v>
      </c>
      <c r="X471" t="str">
        <f t="shared" si="61"/>
        <v>OK</v>
      </c>
      <c r="Y471" s="49">
        <f>SUMIF('ACFR 8'!B:B,Template!D:D,'ACFR 8'!F:F)</f>
        <v>0</v>
      </c>
      <c r="Z471" t="str">
        <f t="shared" si="62"/>
        <v>Add Retainage</v>
      </c>
      <c r="AA471" s="49">
        <f t="shared" si="56"/>
        <v>0</v>
      </c>
      <c r="AB471" t="str">
        <f t="shared" si="63"/>
        <v>No explanation is necessary</v>
      </c>
      <c r="AD471" s="6"/>
    </row>
    <row r="472" spans="5:30">
      <c r="E472" s="6" t="s">
        <v>35</v>
      </c>
      <c r="F472" t="str">
        <f t="shared" si="57"/>
        <v>Update Column E</v>
      </c>
      <c r="G472" s="6" t="s">
        <v>35</v>
      </c>
      <c r="H472" t="str">
        <f t="shared" si="58"/>
        <v>Update Column G</v>
      </c>
      <c r="R472" s="47"/>
      <c r="S472" s="47"/>
      <c r="T472" s="49">
        <f t="shared" si="59"/>
        <v>0</v>
      </c>
      <c r="U472" s="47">
        <v>0</v>
      </c>
      <c r="V472" s="47">
        <v>0</v>
      </c>
      <c r="W472" s="49">
        <f t="shared" si="60"/>
        <v>0</v>
      </c>
      <c r="X472" t="str">
        <f t="shared" si="61"/>
        <v>OK</v>
      </c>
      <c r="Y472" s="49">
        <f>SUMIF('ACFR 8'!B:B,Template!D:D,'ACFR 8'!F:F)</f>
        <v>0</v>
      </c>
      <c r="Z472" t="str">
        <f t="shared" si="62"/>
        <v>Add Retainage</v>
      </c>
      <c r="AA472" s="49">
        <f t="shared" si="56"/>
        <v>0</v>
      </c>
      <c r="AB472" t="str">
        <f t="shared" si="63"/>
        <v>No explanation is necessary</v>
      </c>
      <c r="AD472" s="6"/>
    </row>
    <row r="473" spans="5:30">
      <c r="E473" s="6" t="s">
        <v>35</v>
      </c>
      <c r="F473" t="str">
        <f t="shared" si="57"/>
        <v>Update Column E</v>
      </c>
      <c r="G473" s="6" t="s">
        <v>35</v>
      </c>
      <c r="H473" t="str">
        <f t="shared" si="58"/>
        <v>Update Column G</v>
      </c>
      <c r="R473" s="47"/>
      <c r="S473" s="47"/>
      <c r="T473" s="49">
        <f t="shared" si="59"/>
        <v>0</v>
      </c>
      <c r="U473" s="47">
        <v>0</v>
      </c>
      <c r="V473" s="47">
        <v>0</v>
      </c>
      <c r="W473" s="49">
        <f t="shared" si="60"/>
        <v>0</v>
      </c>
      <c r="X473" t="str">
        <f t="shared" si="61"/>
        <v>OK</v>
      </c>
      <c r="Y473" s="49">
        <f>SUMIF('ACFR 8'!B:B,Template!D:D,'ACFR 8'!F:F)</f>
        <v>0</v>
      </c>
      <c r="Z473" t="str">
        <f t="shared" si="62"/>
        <v>Add Retainage</v>
      </c>
      <c r="AA473" s="49">
        <f t="shared" si="56"/>
        <v>0</v>
      </c>
      <c r="AB473" t="str">
        <f t="shared" si="63"/>
        <v>No explanation is necessary</v>
      </c>
      <c r="AD473" s="6"/>
    </row>
    <row r="474" spans="5:30">
      <c r="E474" s="6" t="s">
        <v>35</v>
      </c>
      <c r="F474" t="str">
        <f t="shared" si="57"/>
        <v>Update Column E</v>
      </c>
      <c r="G474" s="6" t="s">
        <v>35</v>
      </c>
      <c r="H474" t="str">
        <f t="shared" si="58"/>
        <v>Update Column G</v>
      </c>
      <c r="R474" s="47"/>
      <c r="S474" s="47"/>
      <c r="T474" s="49">
        <f t="shared" si="59"/>
        <v>0</v>
      </c>
      <c r="U474" s="47">
        <v>0</v>
      </c>
      <c r="V474" s="47">
        <v>0</v>
      </c>
      <c r="W474" s="49">
        <f t="shared" si="60"/>
        <v>0</v>
      </c>
      <c r="X474" t="str">
        <f t="shared" si="61"/>
        <v>OK</v>
      </c>
      <c r="Y474" s="49">
        <f>SUMIF('ACFR 8'!B:B,Template!D:D,'ACFR 8'!F:F)</f>
        <v>0</v>
      </c>
      <c r="Z474" t="str">
        <f t="shared" si="62"/>
        <v>Add Retainage</v>
      </c>
      <c r="AA474" s="49">
        <f t="shared" si="56"/>
        <v>0</v>
      </c>
      <c r="AB474" t="str">
        <f t="shared" si="63"/>
        <v>No explanation is necessary</v>
      </c>
      <c r="AD474" s="6"/>
    </row>
    <row r="475" spans="5:30">
      <c r="E475" s="6" t="s">
        <v>35</v>
      </c>
      <c r="F475" t="str">
        <f t="shared" si="57"/>
        <v>Update Column E</v>
      </c>
      <c r="G475" s="6" t="s">
        <v>35</v>
      </c>
      <c r="H475" t="str">
        <f t="shared" si="58"/>
        <v>Update Column G</v>
      </c>
      <c r="R475" s="47"/>
      <c r="S475" s="47"/>
      <c r="T475" s="49">
        <f t="shared" si="59"/>
        <v>0</v>
      </c>
      <c r="U475" s="47">
        <v>0</v>
      </c>
      <c r="V475" s="47">
        <v>0</v>
      </c>
      <c r="W475" s="49">
        <f t="shared" si="60"/>
        <v>0</v>
      </c>
      <c r="X475" t="str">
        <f t="shared" si="61"/>
        <v>OK</v>
      </c>
      <c r="Y475" s="49">
        <f>SUMIF('ACFR 8'!B:B,Template!D:D,'ACFR 8'!F:F)</f>
        <v>0</v>
      </c>
      <c r="Z475" t="str">
        <f t="shared" si="62"/>
        <v>Add Retainage</v>
      </c>
      <c r="AA475" s="49">
        <f t="shared" si="56"/>
        <v>0</v>
      </c>
      <c r="AB475" t="str">
        <f t="shared" si="63"/>
        <v>No explanation is necessary</v>
      </c>
      <c r="AD475" s="6"/>
    </row>
    <row r="476" spans="5:30">
      <c r="E476" s="6" t="s">
        <v>35</v>
      </c>
      <c r="F476" t="str">
        <f t="shared" si="57"/>
        <v>Update Column E</v>
      </c>
      <c r="G476" s="6" t="s">
        <v>35</v>
      </c>
      <c r="H476" t="str">
        <f t="shared" si="58"/>
        <v>Update Column G</v>
      </c>
      <c r="R476" s="47"/>
      <c r="S476" s="47"/>
      <c r="T476" s="49">
        <f t="shared" si="59"/>
        <v>0</v>
      </c>
      <c r="U476" s="47">
        <v>0</v>
      </c>
      <c r="V476" s="47">
        <v>0</v>
      </c>
      <c r="W476" s="49">
        <f t="shared" si="60"/>
        <v>0</v>
      </c>
      <c r="X476" t="str">
        <f t="shared" si="61"/>
        <v>OK</v>
      </c>
      <c r="Y476" s="49">
        <f>SUMIF('ACFR 8'!B:B,Template!D:D,'ACFR 8'!F:F)</f>
        <v>0</v>
      </c>
      <c r="Z476" t="str">
        <f t="shared" si="62"/>
        <v>Add Retainage</v>
      </c>
      <c r="AA476" s="49">
        <f t="shared" si="56"/>
        <v>0</v>
      </c>
      <c r="AB476" t="str">
        <f t="shared" si="63"/>
        <v>No explanation is necessary</v>
      </c>
      <c r="AD476" s="6"/>
    </row>
    <row r="477" spans="5:30">
      <c r="E477" s="6" t="s">
        <v>35</v>
      </c>
      <c r="F477" t="str">
        <f t="shared" si="57"/>
        <v>Update Column E</v>
      </c>
      <c r="G477" s="6" t="s">
        <v>35</v>
      </c>
      <c r="H477" t="str">
        <f t="shared" si="58"/>
        <v>Update Column G</v>
      </c>
      <c r="R477" s="47"/>
      <c r="S477" s="47"/>
      <c r="T477" s="49">
        <f t="shared" si="59"/>
        <v>0</v>
      </c>
      <c r="U477" s="47">
        <v>0</v>
      </c>
      <c r="V477" s="47">
        <v>0</v>
      </c>
      <c r="W477" s="49">
        <f t="shared" si="60"/>
        <v>0</v>
      </c>
      <c r="X477" t="str">
        <f t="shared" si="61"/>
        <v>OK</v>
      </c>
      <c r="Y477" s="49">
        <f>SUMIF('ACFR 8'!B:B,Template!D:D,'ACFR 8'!F:F)</f>
        <v>0</v>
      </c>
      <c r="Z477" t="str">
        <f t="shared" si="62"/>
        <v>Add Retainage</v>
      </c>
      <c r="AA477" s="49">
        <f t="shared" si="56"/>
        <v>0</v>
      </c>
      <c r="AB477" t="str">
        <f t="shared" si="63"/>
        <v>No explanation is necessary</v>
      </c>
      <c r="AD477" s="6"/>
    </row>
    <row r="478" spans="5:30">
      <c r="E478" s="6" t="s">
        <v>35</v>
      </c>
      <c r="F478" t="str">
        <f t="shared" si="57"/>
        <v>Update Column E</v>
      </c>
      <c r="G478" s="6" t="s">
        <v>35</v>
      </c>
      <c r="H478" t="str">
        <f t="shared" si="58"/>
        <v>Update Column G</v>
      </c>
      <c r="R478" s="47"/>
      <c r="S478" s="47"/>
      <c r="T478" s="49">
        <f t="shared" si="59"/>
        <v>0</v>
      </c>
      <c r="U478" s="47">
        <v>0</v>
      </c>
      <c r="V478" s="47">
        <v>0</v>
      </c>
      <c r="W478" s="49">
        <f t="shared" si="60"/>
        <v>0</v>
      </c>
      <c r="X478" t="str">
        <f t="shared" si="61"/>
        <v>OK</v>
      </c>
      <c r="Y478" s="49">
        <f>SUMIF('ACFR 8'!B:B,Template!D:D,'ACFR 8'!F:F)</f>
        <v>0</v>
      </c>
      <c r="Z478" t="str">
        <f t="shared" si="62"/>
        <v>Add Retainage</v>
      </c>
      <c r="AA478" s="49">
        <f t="shared" si="56"/>
        <v>0</v>
      </c>
      <c r="AB478" t="str">
        <f t="shared" si="63"/>
        <v>No explanation is necessary</v>
      </c>
      <c r="AD478" s="6"/>
    </row>
    <row r="479" spans="5:30">
      <c r="E479" s="6" t="s">
        <v>35</v>
      </c>
      <c r="F479" t="str">
        <f t="shared" si="57"/>
        <v>Update Column E</v>
      </c>
      <c r="G479" s="6" t="s">
        <v>35</v>
      </c>
      <c r="H479" t="str">
        <f t="shared" si="58"/>
        <v>Update Column G</v>
      </c>
      <c r="R479" s="47"/>
      <c r="S479" s="47"/>
      <c r="T479" s="49">
        <f t="shared" si="59"/>
        <v>0</v>
      </c>
      <c r="U479" s="47">
        <v>0</v>
      </c>
      <c r="V479" s="47">
        <v>0</v>
      </c>
      <c r="W479" s="49">
        <f t="shared" si="60"/>
        <v>0</v>
      </c>
      <c r="X479" t="str">
        <f t="shared" si="61"/>
        <v>OK</v>
      </c>
      <c r="Y479" s="49">
        <f>SUMIF('ACFR 8'!B:B,Template!D:D,'ACFR 8'!F:F)</f>
        <v>0</v>
      </c>
      <c r="Z479" t="str">
        <f t="shared" si="62"/>
        <v>Add Retainage</v>
      </c>
      <c r="AA479" s="49">
        <f t="shared" si="56"/>
        <v>0</v>
      </c>
      <c r="AB479" t="str">
        <f t="shared" si="63"/>
        <v>No explanation is necessary</v>
      </c>
      <c r="AD479" s="6"/>
    </row>
    <row r="480" spans="5:30">
      <c r="E480" s="6" t="s">
        <v>35</v>
      </c>
      <c r="F480" t="str">
        <f t="shared" si="57"/>
        <v>Update Column E</v>
      </c>
      <c r="G480" s="6" t="s">
        <v>35</v>
      </c>
      <c r="H480" t="str">
        <f t="shared" si="58"/>
        <v>Update Column G</v>
      </c>
      <c r="R480" s="47"/>
      <c r="S480" s="47"/>
      <c r="T480" s="49">
        <f t="shared" si="59"/>
        <v>0</v>
      </c>
      <c r="U480" s="47">
        <v>0</v>
      </c>
      <c r="V480" s="47">
        <v>0</v>
      </c>
      <c r="W480" s="49">
        <f t="shared" si="60"/>
        <v>0</v>
      </c>
      <c r="X480" t="str">
        <f t="shared" si="61"/>
        <v>OK</v>
      </c>
      <c r="Y480" s="49">
        <f>SUMIF('ACFR 8'!B:B,Template!D:D,'ACFR 8'!F:F)</f>
        <v>0</v>
      </c>
      <c r="Z480" t="str">
        <f t="shared" si="62"/>
        <v>Add Retainage</v>
      </c>
      <c r="AA480" s="49">
        <f t="shared" si="56"/>
        <v>0</v>
      </c>
      <c r="AB480" t="str">
        <f t="shared" si="63"/>
        <v>No explanation is necessary</v>
      </c>
      <c r="AD480" s="6"/>
    </row>
    <row r="481" spans="5:30">
      <c r="E481" s="6" t="s">
        <v>35</v>
      </c>
      <c r="F481" t="str">
        <f t="shared" si="57"/>
        <v>Update Column E</v>
      </c>
      <c r="G481" s="6" t="s">
        <v>35</v>
      </c>
      <c r="H481" t="str">
        <f t="shared" si="58"/>
        <v>Update Column G</v>
      </c>
      <c r="R481" s="47"/>
      <c r="S481" s="47"/>
      <c r="T481" s="49">
        <f t="shared" si="59"/>
        <v>0</v>
      </c>
      <c r="U481" s="47">
        <v>0</v>
      </c>
      <c r="V481" s="47">
        <v>0</v>
      </c>
      <c r="W481" s="49">
        <f t="shared" si="60"/>
        <v>0</v>
      </c>
      <c r="X481" t="str">
        <f t="shared" si="61"/>
        <v>OK</v>
      </c>
      <c r="Y481" s="49">
        <f>SUMIF('ACFR 8'!B:B,Template!D:D,'ACFR 8'!F:F)</f>
        <v>0</v>
      </c>
      <c r="Z481" t="str">
        <f t="shared" si="62"/>
        <v>Add Retainage</v>
      </c>
      <c r="AA481" s="49">
        <f t="shared" si="56"/>
        <v>0</v>
      </c>
      <c r="AB481" t="str">
        <f t="shared" si="63"/>
        <v>No explanation is necessary</v>
      </c>
      <c r="AD481" s="6"/>
    </row>
    <row r="482" spans="5:30">
      <c r="E482" s="6" t="s">
        <v>35</v>
      </c>
      <c r="F482" t="str">
        <f t="shared" si="57"/>
        <v>Update Column E</v>
      </c>
      <c r="G482" s="6" t="s">
        <v>35</v>
      </c>
      <c r="H482" t="str">
        <f t="shared" si="58"/>
        <v>Update Column G</v>
      </c>
      <c r="R482" s="47"/>
      <c r="S482" s="47"/>
      <c r="T482" s="49">
        <f t="shared" si="59"/>
        <v>0</v>
      </c>
      <c r="U482" s="47">
        <v>0</v>
      </c>
      <c r="V482" s="47">
        <v>0</v>
      </c>
      <c r="W482" s="49">
        <f t="shared" si="60"/>
        <v>0</v>
      </c>
      <c r="X482" t="str">
        <f t="shared" si="61"/>
        <v>OK</v>
      </c>
      <c r="Y482" s="49">
        <f>SUMIF('ACFR 8'!B:B,Template!D:D,'ACFR 8'!F:F)</f>
        <v>0</v>
      </c>
      <c r="Z482" t="str">
        <f t="shared" si="62"/>
        <v>Add Retainage</v>
      </c>
      <c r="AA482" s="49">
        <f t="shared" si="56"/>
        <v>0</v>
      </c>
      <c r="AB482" t="str">
        <f t="shared" si="63"/>
        <v>No explanation is necessary</v>
      </c>
      <c r="AD482" s="6"/>
    </row>
    <row r="483" spans="5:30">
      <c r="E483" s="6" t="s">
        <v>35</v>
      </c>
      <c r="F483" t="str">
        <f t="shared" si="57"/>
        <v>Update Column E</v>
      </c>
      <c r="G483" s="6" t="s">
        <v>35</v>
      </c>
      <c r="H483" t="str">
        <f t="shared" si="58"/>
        <v>Update Column G</v>
      </c>
      <c r="R483" s="47"/>
      <c r="S483" s="47"/>
      <c r="T483" s="49">
        <f t="shared" si="59"/>
        <v>0</v>
      </c>
      <c r="U483" s="47">
        <v>0</v>
      </c>
      <c r="V483" s="47">
        <v>0</v>
      </c>
      <c r="W483" s="49">
        <f t="shared" si="60"/>
        <v>0</v>
      </c>
      <c r="X483" t="str">
        <f t="shared" si="61"/>
        <v>OK</v>
      </c>
      <c r="Y483" s="49">
        <f>SUMIF('ACFR 8'!B:B,Template!D:D,'ACFR 8'!F:F)</f>
        <v>0</v>
      </c>
      <c r="Z483" t="str">
        <f t="shared" si="62"/>
        <v>Add Retainage</v>
      </c>
      <c r="AA483" s="49">
        <f t="shared" si="56"/>
        <v>0</v>
      </c>
      <c r="AB483" t="str">
        <f t="shared" si="63"/>
        <v>No explanation is necessary</v>
      </c>
      <c r="AD483" s="6"/>
    </row>
    <row r="484" spans="5:30">
      <c r="E484" s="6" t="s">
        <v>35</v>
      </c>
      <c r="F484" t="str">
        <f t="shared" si="57"/>
        <v>Update Column E</v>
      </c>
      <c r="G484" s="6" t="s">
        <v>35</v>
      </c>
      <c r="H484" t="str">
        <f t="shared" si="58"/>
        <v>Update Column G</v>
      </c>
      <c r="R484" s="47"/>
      <c r="S484" s="47"/>
      <c r="T484" s="49">
        <f t="shared" si="59"/>
        <v>0</v>
      </c>
      <c r="U484" s="47">
        <v>0</v>
      </c>
      <c r="V484" s="47">
        <v>0</v>
      </c>
      <c r="W484" s="49">
        <f t="shared" si="60"/>
        <v>0</v>
      </c>
      <c r="X484" t="str">
        <f t="shared" si="61"/>
        <v>OK</v>
      </c>
      <c r="Y484" s="49">
        <f>SUMIF('ACFR 8'!B:B,Template!D:D,'ACFR 8'!F:F)</f>
        <v>0</v>
      </c>
      <c r="Z484" t="str">
        <f t="shared" si="62"/>
        <v>Add Retainage</v>
      </c>
      <c r="AA484" s="49">
        <f t="shared" si="56"/>
        <v>0</v>
      </c>
      <c r="AB484" t="str">
        <f t="shared" si="63"/>
        <v>No explanation is necessary</v>
      </c>
      <c r="AD484" s="6"/>
    </row>
    <row r="485" spans="5:30">
      <c r="E485" s="6" t="s">
        <v>35</v>
      </c>
      <c r="F485" t="str">
        <f t="shared" si="57"/>
        <v>Update Column E</v>
      </c>
      <c r="G485" s="6" t="s">
        <v>35</v>
      </c>
      <c r="H485" t="str">
        <f t="shared" si="58"/>
        <v>Update Column G</v>
      </c>
      <c r="R485" s="47"/>
      <c r="S485" s="47"/>
      <c r="T485" s="49">
        <f t="shared" si="59"/>
        <v>0</v>
      </c>
      <c r="U485" s="47">
        <v>0</v>
      </c>
      <c r="V485" s="47">
        <v>0</v>
      </c>
      <c r="W485" s="49">
        <f t="shared" si="60"/>
        <v>0</v>
      </c>
      <c r="X485" t="str">
        <f t="shared" si="61"/>
        <v>OK</v>
      </c>
      <c r="Y485" s="49">
        <f>SUMIF('ACFR 8'!B:B,Template!D:D,'ACFR 8'!F:F)</f>
        <v>0</v>
      </c>
      <c r="Z485" t="str">
        <f t="shared" si="62"/>
        <v>Add Retainage</v>
      </c>
      <c r="AA485" s="49">
        <f t="shared" si="56"/>
        <v>0</v>
      </c>
      <c r="AB485" t="str">
        <f t="shared" si="63"/>
        <v>No explanation is necessary</v>
      </c>
      <c r="AD485" s="6"/>
    </row>
    <row r="486" spans="5:30">
      <c r="E486" s="6" t="s">
        <v>35</v>
      </c>
      <c r="F486" t="str">
        <f t="shared" si="57"/>
        <v>Update Column E</v>
      </c>
      <c r="G486" s="6" t="s">
        <v>35</v>
      </c>
      <c r="H486" t="str">
        <f t="shared" si="58"/>
        <v>Update Column G</v>
      </c>
      <c r="R486" s="47"/>
      <c r="S486" s="47"/>
      <c r="T486" s="49">
        <f t="shared" si="59"/>
        <v>0</v>
      </c>
      <c r="U486" s="47">
        <v>0</v>
      </c>
      <c r="V486" s="47">
        <v>0</v>
      </c>
      <c r="W486" s="49">
        <f t="shared" si="60"/>
        <v>0</v>
      </c>
      <c r="X486" t="str">
        <f t="shared" si="61"/>
        <v>OK</v>
      </c>
      <c r="Y486" s="49">
        <f>SUMIF('ACFR 8'!B:B,Template!D:D,'ACFR 8'!F:F)</f>
        <v>0</v>
      </c>
      <c r="Z486" t="str">
        <f t="shared" si="62"/>
        <v>Add Retainage</v>
      </c>
      <c r="AA486" s="49">
        <f t="shared" si="56"/>
        <v>0</v>
      </c>
      <c r="AB486" t="str">
        <f t="shared" si="63"/>
        <v>No explanation is necessary</v>
      </c>
      <c r="AD486" s="6"/>
    </row>
    <row r="487" spans="5:30">
      <c r="E487" s="6" t="s">
        <v>35</v>
      </c>
      <c r="F487" t="str">
        <f t="shared" si="57"/>
        <v>Update Column E</v>
      </c>
      <c r="G487" s="6" t="s">
        <v>35</v>
      </c>
      <c r="H487" t="str">
        <f t="shared" si="58"/>
        <v>Update Column G</v>
      </c>
      <c r="R487" s="47"/>
      <c r="S487" s="47"/>
      <c r="T487" s="49">
        <f t="shared" si="59"/>
        <v>0</v>
      </c>
      <c r="U487" s="47">
        <v>0</v>
      </c>
      <c r="V487" s="47">
        <v>0</v>
      </c>
      <c r="W487" s="49">
        <f t="shared" si="60"/>
        <v>0</v>
      </c>
      <c r="X487" t="str">
        <f t="shared" si="61"/>
        <v>OK</v>
      </c>
      <c r="Y487" s="49">
        <f>SUMIF('ACFR 8'!B:B,Template!D:D,'ACFR 8'!F:F)</f>
        <v>0</v>
      </c>
      <c r="Z487" t="str">
        <f t="shared" si="62"/>
        <v>Add Retainage</v>
      </c>
      <c r="AA487" s="49">
        <f t="shared" si="56"/>
        <v>0</v>
      </c>
      <c r="AB487" t="str">
        <f t="shared" si="63"/>
        <v>No explanation is necessary</v>
      </c>
      <c r="AD487" s="6"/>
    </row>
    <row r="488" spans="5:30">
      <c r="E488" s="6" t="s">
        <v>35</v>
      </c>
      <c r="F488" t="str">
        <f t="shared" si="57"/>
        <v>Update Column E</v>
      </c>
      <c r="G488" s="6" t="s">
        <v>35</v>
      </c>
      <c r="H488" t="str">
        <f t="shared" si="58"/>
        <v>Update Column G</v>
      </c>
      <c r="R488" s="47"/>
      <c r="S488" s="47"/>
      <c r="T488" s="49">
        <f t="shared" si="59"/>
        <v>0</v>
      </c>
      <c r="U488" s="47">
        <v>0</v>
      </c>
      <c r="V488" s="47">
        <v>0</v>
      </c>
      <c r="W488" s="49">
        <f t="shared" si="60"/>
        <v>0</v>
      </c>
      <c r="X488" t="str">
        <f t="shared" si="61"/>
        <v>OK</v>
      </c>
      <c r="Y488" s="49">
        <f>SUMIF('ACFR 8'!B:B,Template!D:D,'ACFR 8'!F:F)</f>
        <v>0</v>
      </c>
      <c r="Z488" t="str">
        <f t="shared" si="62"/>
        <v>Add Retainage</v>
      </c>
      <c r="AA488" s="49">
        <f t="shared" si="56"/>
        <v>0</v>
      </c>
      <c r="AB488" t="str">
        <f t="shared" si="63"/>
        <v>No explanation is necessary</v>
      </c>
      <c r="AD488" s="6"/>
    </row>
    <row r="489" spans="5:30">
      <c r="E489" s="6" t="s">
        <v>35</v>
      </c>
      <c r="F489" t="str">
        <f t="shared" si="57"/>
        <v>Update Column E</v>
      </c>
      <c r="G489" s="6" t="s">
        <v>35</v>
      </c>
      <c r="H489" t="str">
        <f t="shared" si="58"/>
        <v>Update Column G</v>
      </c>
      <c r="R489" s="47"/>
      <c r="S489" s="47"/>
      <c r="T489" s="49">
        <f t="shared" si="59"/>
        <v>0</v>
      </c>
      <c r="U489" s="47">
        <v>0</v>
      </c>
      <c r="V489" s="47">
        <v>0</v>
      </c>
      <c r="W489" s="49">
        <f t="shared" si="60"/>
        <v>0</v>
      </c>
      <c r="X489" t="str">
        <f t="shared" si="61"/>
        <v>OK</v>
      </c>
      <c r="Y489" s="49">
        <f>SUMIF('ACFR 8'!B:B,Template!D:D,'ACFR 8'!F:F)</f>
        <v>0</v>
      </c>
      <c r="Z489" t="str">
        <f t="shared" si="62"/>
        <v>Add Retainage</v>
      </c>
      <c r="AA489" s="49">
        <f t="shared" si="56"/>
        <v>0</v>
      </c>
      <c r="AB489" t="str">
        <f t="shared" si="63"/>
        <v>No explanation is necessary</v>
      </c>
      <c r="AD489" s="6"/>
    </row>
    <row r="490" spans="5:30">
      <c r="E490" s="6" t="s">
        <v>35</v>
      </c>
      <c r="F490" t="str">
        <f t="shared" si="57"/>
        <v>Update Column E</v>
      </c>
      <c r="G490" s="6" t="s">
        <v>35</v>
      </c>
      <c r="H490" t="str">
        <f t="shared" si="58"/>
        <v>Update Column G</v>
      </c>
      <c r="R490" s="47"/>
      <c r="S490" s="47"/>
      <c r="T490" s="49">
        <f t="shared" si="59"/>
        <v>0</v>
      </c>
      <c r="U490" s="47">
        <v>0</v>
      </c>
      <c r="V490" s="47">
        <v>0</v>
      </c>
      <c r="W490" s="49">
        <f t="shared" si="60"/>
        <v>0</v>
      </c>
      <c r="X490" t="str">
        <f t="shared" si="61"/>
        <v>OK</v>
      </c>
      <c r="Y490" s="49">
        <f>SUMIF('ACFR 8'!B:B,Template!D:D,'ACFR 8'!F:F)</f>
        <v>0</v>
      </c>
      <c r="Z490" t="str">
        <f t="shared" si="62"/>
        <v>Add Retainage</v>
      </c>
      <c r="AA490" s="49">
        <f t="shared" si="56"/>
        <v>0</v>
      </c>
      <c r="AB490" t="str">
        <f t="shared" si="63"/>
        <v>No explanation is necessary</v>
      </c>
      <c r="AD490" s="6"/>
    </row>
    <row r="491" spans="5:30">
      <c r="E491" s="6" t="s">
        <v>35</v>
      </c>
      <c r="F491" t="str">
        <f t="shared" si="57"/>
        <v>Update Column E</v>
      </c>
      <c r="G491" s="6" t="s">
        <v>35</v>
      </c>
      <c r="H491" t="str">
        <f t="shared" si="58"/>
        <v>Update Column G</v>
      </c>
      <c r="R491" s="47"/>
      <c r="S491" s="47"/>
      <c r="T491" s="49">
        <f t="shared" si="59"/>
        <v>0</v>
      </c>
      <c r="U491" s="47">
        <v>0</v>
      </c>
      <c r="V491" s="47">
        <v>0</v>
      </c>
      <c r="W491" s="49">
        <f t="shared" si="60"/>
        <v>0</v>
      </c>
      <c r="X491" t="str">
        <f t="shared" si="61"/>
        <v>OK</v>
      </c>
      <c r="Y491" s="49">
        <f>SUMIF('ACFR 8'!B:B,Template!D:D,'ACFR 8'!F:F)</f>
        <v>0</v>
      </c>
      <c r="Z491" t="str">
        <f t="shared" si="62"/>
        <v>Add Retainage</v>
      </c>
      <c r="AA491" s="49">
        <f t="shared" si="56"/>
        <v>0</v>
      </c>
      <c r="AB491" t="str">
        <f t="shared" si="63"/>
        <v>No explanation is necessary</v>
      </c>
      <c r="AD491" s="6"/>
    </row>
    <row r="492" spans="5:30">
      <c r="E492" s="6" t="s">
        <v>35</v>
      </c>
      <c r="F492" t="str">
        <f t="shared" si="57"/>
        <v>Update Column E</v>
      </c>
      <c r="G492" s="6" t="s">
        <v>35</v>
      </c>
      <c r="H492" t="str">
        <f t="shared" si="58"/>
        <v>Update Column G</v>
      </c>
      <c r="R492" s="47"/>
      <c r="S492" s="47"/>
      <c r="T492" s="49">
        <f t="shared" si="59"/>
        <v>0</v>
      </c>
      <c r="U492" s="47">
        <v>0</v>
      </c>
      <c r="V492" s="47">
        <v>0</v>
      </c>
      <c r="W492" s="49">
        <f t="shared" si="60"/>
        <v>0</v>
      </c>
      <c r="X492" t="str">
        <f t="shared" si="61"/>
        <v>OK</v>
      </c>
      <c r="Y492" s="49">
        <f>SUMIF('ACFR 8'!B:B,Template!D:D,'ACFR 8'!F:F)</f>
        <v>0</v>
      </c>
      <c r="Z492" t="str">
        <f t="shared" si="62"/>
        <v>Add Retainage</v>
      </c>
      <c r="AA492" s="49">
        <f t="shared" si="56"/>
        <v>0</v>
      </c>
      <c r="AB492" t="str">
        <f t="shared" si="63"/>
        <v>No explanation is necessary</v>
      </c>
      <c r="AD492" s="6"/>
    </row>
    <row r="493" spans="5:30">
      <c r="E493" s="6" t="s">
        <v>35</v>
      </c>
      <c r="F493" t="str">
        <f t="shared" si="57"/>
        <v>Update Column E</v>
      </c>
      <c r="G493" s="6" t="s">
        <v>35</v>
      </c>
      <c r="H493" t="str">
        <f t="shared" si="58"/>
        <v>Update Column G</v>
      </c>
      <c r="R493" s="47"/>
      <c r="S493" s="47"/>
      <c r="T493" s="49">
        <f t="shared" si="59"/>
        <v>0</v>
      </c>
      <c r="U493" s="47">
        <v>0</v>
      </c>
      <c r="V493" s="47">
        <v>0</v>
      </c>
      <c r="W493" s="49">
        <f t="shared" si="60"/>
        <v>0</v>
      </c>
      <c r="X493" t="str">
        <f t="shared" si="61"/>
        <v>OK</v>
      </c>
      <c r="Y493" s="49">
        <f>SUMIF('ACFR 8'!B:B,Template!D:D,'ACFR 8'!F:F)</f>
        <v>0</v>
      </c>
      <c r="Z493" t="str">
        <f t="shared" si="62"/>
        <v>Add Retainage</v>
      </c>
      <c r="AA493" s="49">
        <f t="shared" si="56"/>
        <v>0</v>
      </c>
      <c r="AB493" t="str">
        <f t="shared" si="63"/>
        <v>No explanation is necessary</v>
      </c>
      <c r="AD493" s="6"/>
    </row>
    <row r="494" spans="5:30">
      <c r="E494" s="6" t="s">
        <v>35</v>
      </c>
      <c r="F494" t="str">
        <f t="shared" si="57"/>
        <v>Update Column E</v>
      </c>
      <c r="G494" s="6" t="s">
        <v>35</v>
      </c>
      <c r="H494" t="str">
        <f t="shared" si="58"/>
        <v>Update Column G</v>
      </c>
      <c r="R494" s="47"/>
      <c r="S494" s="47"/>
      <c r="T494" s="49">
        <f t="shared" si="59"/>
        <v>0</v>
      </c>
      <c r="U494" s="47">
        <v>0</v>
      </c>
      <c r="V494" s="47">
        <v>0</v>
      </c>
      <c r="W494" s="49">
        <f t="shared" si="60"/>
        <v>0</v>
      </c>
      <c r="X494" t="str">
        <f t="shared" si="61"/>
        <v>OK</v>
      </c>
      <c r="Y494" s="49">
        <f>SUMIF('ACFR 8'!B:B,Template!D:D,'ACFR 8'!F:F)</f>
        <v>0</v>
      </c>
      <c r="Z494" t="str">
        <f t="shared" si="62"/>
        <v>Add Retainage</v>
      </c>
      <c r="AA494" s="49">
        <f t="shared" si="56"/>
        <v>0</v>
      </c>
      <c r="AB494" t="str">
        <f t="shared" si="63"/>
        <v>No explanation is necessary</v>
      </c>
      <c r="AD494" s="6"/>
    </row>
    <row r="495" spans="5:30">
      <c r="E495" s="6" t="s">
        <v>35</v>
      </c>
      <c r="F495" t="str">
        <f t="shared" si="57"/>
        <v>Update Column E</v>
      </c>
      <c r="G495" s="6" t="s">
        <v>35</v>
      </c>
      <c r="H495" t="str">
        <f t="shared" si="58"/>
        <v>Update Column G</v>
      </c>
      <c r="R495" s="47"/>
      <c r="S495" s="47"/>
      <c r="T495" s="49">
        <f t="shared" si="59"/>
        <v>0</v>
      </c>
      <c r="U495" s="47">
        <v>0</v>
      </c>
      <c r="V495" s="47">
        <v>0</v>
      </c>
      <c r="W495" s="49">
        <f t="shared" si="60"/>
        <v>0</v>
      </c>
      <c r="X495" t="str">
        <f t="shared" si="61"/>
        <v>OK</v>
      </c>
      <c r="Y495" s="49">
        <f>SUMIF('ACFR 8'!B:B,Template!D:D,'ACFR 8'!F:F)</f>
        <v>0</v>
      </c>
      <c r="Z495" t="str">
        <f t="shared" si="62"/>
        <v>Add Retainage</v>
      </c>
      <c r="AA495" s="49">
        <f t="shared" si="56"/>
        <v>0</v>
      </c>
      <c r="AB495" t="str">
        <f t="shared" si="63"/>
        <v>No explanation is necessary</v>
      </c>
      <c r="AD495" s="6"/>
    </row>
    <row r="496" spans="5:30">
      <c r="E496" s="6" t="s">
        <v>35</v>
      </c>
      <c r="F496" t="str">
        <f t="shared" si="57"/>
        <v>Update Column E</v>
      </c>
      <c r="G496" s="6" t="s">
        <v>35</v>
      </c>
      <c r="H496" t="str">
        <f t="shared" si="58"/>
        <v>Update Column G</v>
      </c>
      <c r="R496" s="47"/>
      <c r="S496" s="47"/>
      <c r="T496" s="49">
        <f t="shared" si="59"/>
        <v>0</v>
      </c>
      <c r="U496" s="47">
        <v>0</v>
      </c>
      <c r="V496" s="47">
        <v>0</v>
      </c>
      <c r="W496" s="49">
        <f t="shared" si="60"/>
        <v>0</v>
      </c>
      <c r="X496" t="str">
        <f t="shared" si="61"/>
        <v>OK</v>
      </c>
      <c r="Y496" s="49">
        <f>SUMIF('ACFR 8'!B:B,Template!D:D,'ACFR 8'!F:F)</f>
        <v>0</v>
      </c>
      <c r="Z496" t="str">
        <f t="shared" si="62"/>
        <v>Add Retainage</v>
      </c>
      <c r="AA496" s="49">
        <f t="shared" si="56"/>
        <v>0</v>
      </c>
      <c r="AB496" t="str">
        <f t="shared" si="63"/>
        <v>No explanation is necessary</v>
      </c>
      <c r="AD496" s="6"/>
    </row>
    <row r="497" spans="5:30">
      <c r="E497" s="6" t="s">
        <v>35</v>
      </c>
      <c r="F497" t="str">
        <f t="shared" si="57"/>
        <v>Update Column E</v>
      </c>
      <c r="G497" s="6" t="s">
        <v>35</v>
      </c>
      <c r="H497" t="str">
        <f t="shared" si="58"/>
        <v>Update Column G</v>
      </c>
      <c r="R497" s="47"/>
      <c r="S497" s="47"/>
      <c r="T497" s="49">
        <f t="shared" si="59"/>
        <v>0</v>
      </c>
      <c r="U497" s="47">
        <v>0</v>
      </c>
      <c r="V497" s="47">
        <v>0</v>
      </c>
      <c r="W497" s="49">
        <f t="shared" si="60"/>
        <v>0</v>
      </c>
      <c r="X497" t="str">
        <f t="shared" si="61"/>
        <v>OK</v>
      </c>
      <c r="Y497" s="49">
        <f>SUMIF('ACFR 8'!B:B,Template!D:D,'ACFR 8'!F:F)</f>
        <v>0</v>
      </c>
      <c r="Z497" t="str">
        <f t="shared" si="62"/>
        <v>Add Retainage</v>
      </c>
      <c r="AA497" s="49">
        <f t="shared" si="56"/>
        <v>0</v>
      </c>
      <c r="AB497" t="str">
        <f t="shared" si="63"/>
        <v>No explanation is necessary</v>
      </c>
      <c r="AD497" s="6"/>
    </row>
    <row r="498" spans="5:30">
      <c r="E498" s="6" t="s">
        <v>35</v>
      </c>
      <c r="F498" t="str">
        <f t="shared" si="57"/>
        <v>Update Column E</v>
      </c>
      <c r="G498" s="6" t="s">
        <v>35</v>
      </c>
      <c r="H498" t="str">
        <f t="shared" si="58"/>
        <v>Update Column G</v>
      </c>
      <c r="R498" s="47"/>
      <c r="S498" s="47"/>
      <c r="T498" s="49">
        <f t="shared" si="59"/>
        <v>0</v>
      </c>
      <c r="U498" s="47">
        <v>0</v>
      </c>
      <c r="V498" s="47">
        <v>0</v>
      </c>
      <c r="W498" s="49">
        <f t="shared" si="60"/>
        <v>0</v>
      </c>
      <c r="X498" t="str">
        <f t="shared" si="61"/>
        <v>OK</v>
      </c>
      <c r="Y498" s="49">
        <f>SUMIF('ACFR 8'!B:B,Template!D:D,'ACFR 8'!F:F)</f>
        <v>0</v>
      </c>
      <c r="Z498" t="str">
        <f t="shared" si="62"/>
        <v>Add Retainage</v>
      </c>
      <c r="AA498" s="49">
        <f t="shared" si="56"/>
        <v>0</v>
      </c>
      <c r="AB498" t="str">
        <f t="shared" si="63"/>
        <v>No explanation is necessary</v>
      </c>
      <c r="AD498" s="6"/>
    </row>
    <row r="499" spans="5:30">
      <c r="E499" s="6" t="s">
        <v>35</v>
      </c>
      <c r="F499" t="str">
        <f t="shared" si="57"/>
        <v>Update Column E</v>
      </c>
      <c r="G499" s="6" t="s">
        <v>35</v>
      </c>
      <c r="H499" t="str">
        <f t="shared" si="58"/>
        <v>Update Column G</v>
      </c>
      <c r="R499" s="47"/>
      <c r="S499" s="47"/>
      <c r="T499" s="49">
        <f t="shared" si="59"/>
        <v>0</v>
      </c>
      <c r="U499" s="47">
        <v>0</v>
      </c>
      <c r="V499" s="47">
        <v>0</v>
      </c>
      <c r="W499" s="49">
        <f t="shared" si="60"/>
        <v>0</v>
      </c>
      <c r="X499" t="str">
        <f t="shared" si="61"/>
        <v>OK</v>
      </c>
      <c r="Y499" s="49">
        <f>SUMIF('ACFR 8'!B:B,Template!D:D,'ACFR 8'!F:F)</f>
        <v>0</v>
      </c>
      <c r="Z499" t="str">
        <f t="shared" si="62"/>
        <v>Add Retainage</v>
      </c>
      <c r="AA499" s="49">
        <f t="shared" si="56"/>
        <v>0</v>
      </c>
      <c r="AB499" t="str">
        <f t="shared" si="63"/>
        <v>No explanation is necessary</v>
      </c>
      <c r="AD499" s="6"/>
    </row>
    <row r="500" spans="5:30">
      <c r="E500" s="6" t="s">
        <v>35</v>
      </c>
      <c r="F500" t="str">
        <f t="shared" si="57"/>
        <v>Update Column E</v>
      </c>
      <c r="G500" s="6" t="s">
        <v>35</v>
      </c>
      <c r="H500" t="str">
        <f t="shared" si="58"/>
        <v>Update Column G</v>
      </c>
      <c r="R500" s="47"/>
      <c r="S500" s="47"/>
      <c r="T500" s="49">
        <f t="shared" si="59"/>
        <v>0</v>
      </c>
      <c r="U500" s="47">
        <v>0</v>
      </c>
      <c r="V500" s="47">
        <v>0</v>
      </c>
      <c r="W500" s="49">
        <f t="shared" si="60"/>
        <v>0</v>
      </c>
      <c r="X500" t="str">
        <f t="shared" si="61"/>
        <v>OK</v>
      </c>
      <c r="Y500" s="49">
        <f>SUMIF('ACFR 8'!B:B,Template!D:D,'ACFR 8'!F:F)</f>
        <v>0</v>
      </c>
      <c r="Z500" t="str">
        <f t="shared" si="62"/>
        <v>Add Retainage</v>
      </c>
      <c r="AA500" s="49">
        <f t="shared" si="56"/>
        <v>0</v>
      </c>
      <c r="AB500" t="str">
        <f t="shared" si="63"/>
        <v>No explanation is necessary</v>
      </c>
      <c r="AD500" s="6"/>
    </row>
    <row r="501" spans="5:30">
      <c r="E501" s="6" t="s">
        <v>35</v>
      </c>
      <c r="F501" t="str">
        <f t="shared" si="57"/>
        <v>Update Column E</v>
      </c>
      <c r="G501" s="6" t="s">
        <v>35</v>
      </c>
      <c r="H501" t="str">
        <f t="shared" si="58"/>
        <v>Update Column G</v>
      </c>
      <c r="R501" s="47"/>
      <c r="S501" s="47"/>
      <c r="T501" s="49">
        <f t="shared" si="59"/>
        <v>0</v>
      </c>
      <c r="U501" s="47">
        <v>0</v>
      </c>
      <c r="V501" s="47">
        <v>0</v>
      </c>
      <c r="W501" s="49">
        <f t="shared" si="60"/>
        <v>0</v>
      </c>
      <c r="X501" t="str">
        <f t="shared" si="61"/>
        <v>OK</v>
      </c>
      <c r="Y501" s="49">
        <f>SUMIF('ACFR 8'!B:B,Template!D:D,'ACFR 8'!F:F)</f>
        <v>0</v>
      </c>
      <c r="Z501" t="str">
        <f t="shared" si="62"/>
        <v>Add Retainage</v>
      </c>
      <c r="AA501" s="49">
        <f t="shared" si="56"/>
        <v>0</v>
      </c>
      <c r="AB501" t="str">
        <f t="shared" si="63"/>
        <v>No explanation is necessary</v>
      </c>
      <c r="AD501" s="6"/>
    </row>
    <row r="502" spans="5:30">
      <c r="E502" s="6" t="s">
        <v>35</v>
      </c>
      <c r="F502" t="str">
        <f t="shared" si="57"/>
        <v>Update Column E</v>
      </c>
      <c r="G502" s="6" t="s">
        <v>35</v>
      </c>
      <c r="H502" t="str">
        <f t="shared" si="58"/>
        <v>Update Column G</v>
      </c>
      <c r="R502" s="47"/>
      <c r="S502" s="47"/>
      <c r="T502" s="49">
        <f t="shared" si="59"/>
        <v>0</v>
      </c>
      <c r="U502" s="47">
        <v>0</v>
      </c>
      <c r="V502" s="47">
        <v>0</v>
      </c>
      <c r="W502" s="49">
        <f t="shared" si="60"/>
        <v>0</v>
      </c>
      <c r="X502" t="str">
        <f t="shared" si="61"/>
        <v>OK</v>
      </c>
      <c r="Y502" s="49">
        <f>SUMIF('ACFR 8'!B:B,Template!D:D,'ACFR 8'!F:F)</f>
        <v>0</v>
      </c>
      <c r="Z502" t="str">
        <f t="shared" si="62"/>
        <v>Add Retainage</v>
      </c>
      <c r="AA502" s="49">
        <f t="shared" si="56"/>
        <v>0</v>
      </c>
      <c r="AB502" t="str">
        <f t="shared" si="63"/>
        <v>No explanation is necessary</v>
      </c>
      <c r="AD502" s="6"/>
    </row>
    <row r="503" spans="5:30">
      <c r="E503" s="6" t="s">
        <v>35</v>
      </c>
      <c r="F503" t="str">
        <f t="shared" si="57"/>
        <v>Update Column E</v>
      </c>
      <c r="G503" s="6" t="s">
        <v>35</v>
      </c>
      <c r="H503" t="str">
        <f t="shared" si="58"/>
        <v>Update Column G</v>
      </c>
      <c r="R503" s="47"/>
      <c r="S503" s="47"/>
      <c r="T503" s="49">
        <f t="shared" si="59"/>
        <v>0</v>
      </c>
      <c r="U503" s="47">
        <v>0</v>
      </c>
      <c r="V503" s="47">
        <v>0</v>
      </c>
      <c r="W503" s="49">
        <f t="shared" si="60"/>
        <v>0</v>
      </c>
      <c r="X503" t="str">
        <f t="shared" si="61"/>
        <v>OK</v>
      </c>
      <c r="Y503" s="49">
        <f>SUMIF('ACFR 8'!B:B,Template!D:D,'ACFR 8'!F:F)</f>
        <v>0</v>
      </c>
      <c r="Z503" t="str">
        <f t="shared" si="62"/>
        <v>Add Retainage</v>
      </c>
      <c r="AA503" s="49">
        <f t="shared" si="56"/>
        <v>0</v>
      </c>
      <c r="AB503" t="str">
        <f t="shared" si="63"/>
        <v>No explanation is necessary</v>
      </c>
      <c r="AD503" s="6"/>
    </row>
    <row r="504" spans="5:30">
      <c r="E504" s="6" t="s">
        <v>35</v>
      </c>
      <c r="F504" t="str">
        <f t="shared" si="57"/>
        <v>Update Column E</v>
      </c>
      <c r="G504" s="6" t="s">
        <v>35</v>
      </c>
      <c r="H504" t="str">
        <f t="shared" si="58"/>
        <v>Update Column G</v>
      </c>
      <c r="R504" s="47"/>
      <c r="S504" s="47"/>
      <c r="T504" s="49">
        <f t="shared" si="59"/>
        <v>0</v>
      </c>
      <c r="U504" s="47">
        <v>0</v>
      </c>
      <c r="V504" s="47">
        <v>0</v>
      </c>
      <c r="W504" s="49">
        <f t="shared" si="60"/>
        <v>0</v>
      </c>
      <c r="X504" t="str">
        <f t="shared" si="61"/>
        <v>OK</v>
      </c>
      <c r="Y504" s="49">
        <f>SUMIF('ACFR 8'!B:B,Template!D:D,'ACFR 8'!F:F)</f>
        <v>0</v>
      </c>
      <c r="Z504" t="str">
        <f t="shared" si="62"/>
        <v>Add Retainage</v>
      </c>
      <c r="AA504" s="49">
        <f t="shared" si="56"/>
        <v>0</v>
      </c>
      <c r="AB504" t="str">
        <f t="shared" si="63"/>
        <v>No explanation is necessary</v>
      </c>
      <c r="AD504" s="6"/>
    </row>
    <row r="505" spans="5:30">
      <c r="E505" s="6" t="s">
        <v>35</v>
      </c>
      <c r="F505" t="str">
        <f t="shared" si="57"/>
        <v>Update Column E</v>
      </c>
      <c r="G505" s="6" t="s">
        <v>35</v>
      </c>
      <c r="H505" t="str">
        <f t="shared" si="58"/>
        <v>Update Column G</v>
      </c>
      <c r="R505" s="47"/>
      <c r="S505" s="47"/>
      <c r="T505" s="49">
        <f t="shared" si="59"/>
        <v>0</v>
      </c>
      <c r="U505" s="47">
        <v>0</v>
      </c>
      <c r="V505" s="47">
        <v>0</v>
      </c>
      <c r="W505" s="49">
        <f t="shared" si="60"/>
        <v>0</v>
      </c>
      <c r="X505" t="str">
        <f t="shared" si="61"/>
        <v>OK</v>
      </c>
      <c r="Y505" s="49">
        <f>SUMIF('ACFR 8'!B:B,Template!D:D,'ACFR 8'!F:F)</f>
        <v>0</v>
      </c>
      <c r="Z505" t="str">
        <f t="shared" si="62"/>
        <v>Add Retainage</v>
      </c>
      <c r="AA505" s="49">
        <f t="shared" si="56"/>
        <v>0</v>
      </c>
      <c r="AB505" t="str">
        <f t="shared" si="63"/>
        <v>No explanation is necessary</v>
      </c>
      <c r="AD505" s="6"/>
    </row>
    <row r="506" spans="5:30">
      <c r="E506" s="6" t="s">
        <v>35</v>
      </c>
      <c r="F506" t="str">
        <f t="shared" si="57"/>
        <v>Update Column E</v>
      </c>
      <c r="G506" s="6" t="s">
        <v>35</v>
      </c>
      <c r="H506" t="str">
        <f t="shared" si="58"/>
        <v>Update Column G</v>
      </c>
      <c r="R506" s="47"/>
      <c r="S506" s="47"/>
      <c r="T506" s="49">
        <f t="shared" si="59"/>
        <v>0</v>
      </c>
      <c r="U506" s="47">
        <v>0</v>
      </c>
      <c r="V506" s="47">
        <v>0</v>
      </c>
      <c r="W506" s="49">
        <f t="shared" si="60"/>
        <v>0</v>
      </c>
      <c r="X506" t="str">
        <f t="shared" si="61"/>
        <v>OK</v>
      </c>
      <c r="Y506" s="49">
        <f>SUMIF('ACFR 8'!B:B,Template!D:D,'ACFR 8'!F:F)</f>
        <v>0</v>
      </c>
      <c r="Z506" t="str">
        <f t="shared" si="62"/>
        <v>Add Retainage</v>
      </c>
      <c r="AA506" s="49">
        <f t="shared" si="56"/>
        <v>0</v>
      </c>
      <c r="AB506" t="str">
        <f t="shared" si="63"/>
        <v>No explanation is necessary</v>
      </c>
      <c r="AD506" s="6"/>
    </row>
    <row r="507" spans="5:30">
      <c r="E507" s="6" t="s">
        <v>35</v>
      </c>
      <c r="F507" t="str">
        <f t="shared" si="57"/>
        <v>Update Column E</v>
      </c>
      <c r="G507" s="6" t="s">
        <v>35</v>
      </c>
      <c r="H507" t="str">
        <f t="shared" si="58"/>
        <v>Update Column G</v>
      </c>
      <c r="R507" s="47"/>
      <c r="S507" s="47"/>
      <c r="T507" s="49">
        <f t="shared" si="59"/>
        <v>0</v>
      </c>
      <c r="U507" s="47">
        <v>0</v>
      </c>
      <c r="V507" s="47">
        <v>0</v>
      </c>
      <c r="W507" s="49">
        <f t="shared" si="60"/>
        <v>0</v>
      </c>
      <c r="X507" t="str">
        <f t="shared" si="61"/>
        <v>OK</v>
      </c>
      <c r="Y507" s="49">
        <f>SUMIF('ACFR 8'!B:B,Template!D:D,'ACFR 8'!F:F)</f>
        <v>0</v>
      </c>
      <c r="Z507" t="str">
        <f t="shared" si="62"/>
        <v>Add Retainage</v>
      </c>
      <c r="AA507" s="49">
        <f t="shared" si="56"/>
        <v>0</v>
      </c>
      <c r="AB507" t="str">
        <f t="shared" si="63"/>
        <v>No explanation is necessary</v>
      </c>
      <c r="AD507" s="6"/>
    </row>
    <row r="508" spans="5:30">
      <c r="E508" s="6" t="s">
        <v>35</v>
      </c>
      <c r="F508" t="str">
        <f t="shared" si="57"/>
        <v>Update Column E</v>
      </c>
      <c r="G508" s="6" t="s">
        <v>35</v>
      </c>
      <c r="H508" t="str">
        <f t="shared" si="58"/>
        <v>Update Column G</v>
      </c>
      <c r="R508" s="47"/>
      <c r="S508" s="47"/>
      <c r="T508" s="49">
        <f t="shared" si="59"/>
        <v>0</v>
      </c>
      <c r="U508" s="47">
        <v>0</v>
      </c>
      <c r="V508" s="47">
        <v>0</v>
      </c>
      <c r="W508" s="49">
        <f t="shared" si="60"/>
        <v>0</v>
      </c>
      <c r="X508" t="str">
        <f t="shared" si="61"/>
        <v>OK</v>
      </c>
      <c r="Y508" s="49">
        <f>SUMIF('ACFR 8'!B:B,Template!D:D,'ACFR 8'!F:F)</f>
        <v>0</v>
      </c>
      <c r="Z508" t="str">
        <f t="shared" si="62"/>
        <v>Add Retainage</v>
      </c>
      <c r="AA508" s="49">
        <f t="shared" si="56"/>
        <v>0</v>
      </c>
      <c r="AB508" t="str">
        <f t="shared" si="63"/>
        <v>No explanation is necessary</v>
      </c>
      <c r="AD508" s="6"/>
    </row>
    <row r="509" spans="5:30">
      <c r="E509" s="6" t="s">
        <v>35</v>
      </c>
      <c r="F509" t="str">
        <f t="shared" si="57"/>
        <v>Update Column E</v>
      </c>
      <c r="G509" s="6" t="s">
        <v>35</v>
      </c>
      <c r="H509" t="str">
        <f t="shared" si="58"/>
        <v>Update Column G</v>
      </c>
      <c r="R509" s="47"/>
      <c r="S509" s="47"/>
      <c r="T509" s="49">
        <f t="shared" si="59"/>
        <v>0</v>
      </c>
      <c r="U509" s="47">
        <v>0</v>
      </c>
      <c r="V509" s="47">
        <v>0</v>
      </c>
      <c r="W509" s="49">
        <f t="shared" si="60"/>
        <v>0</v>
      </c>
      <c r="X509" t="str">
        <f t="shared" si="61"/>
        <v>OK</v>
      </c>
      <c r="Y509" s="49">
        <f>SUMIF('ACFR 8'!B:B,Template!D:D,'ACFR 8'!F:F)</f>
        <v>0</v>
      </c>
      <c r="Z509" t="str">
        <f t="shared" si="62"/>
        <v>Add Retainage</v>
      </c>
      <c r="AA509" s="49">
        <f t="shared" si="56"/>
        <v>0</v>
      </c>
      <c r="AB509" t="str">
        <f t="shared" si="63"/>
        <v>No explanation is necessary</v>
      </c>
      <c r="AD509" s="6"/>
    </row>
    <row r="510" spans="5:30">
      <c r="E510" s="6" t="s">
        <v>35</v>
      </c>
      <c r="F510" t="str">
        <f t="shared" si="57"/>
        <v>Update Column E</v>
      </c>
      <c r="G510" s="6" t="s">
        <v>35</v>
      </c>
      <c r="H510" t="str">
        <f t="shared" si="58"/>
        <v>Update Column G</v>
      </c>
      <c r="R510" s="47"/>
      <c r="S510" s="47"/>
      <c r="T510" s="49">
        <f t="shared" si="59"/>
        <v>0</v>
      </c>
      <c r="U510" s="47">
        <v>0</v>
      </c>
      <c r="V510" s="47">
        <v>0</v>
      </c>
      <c r="W510" s="49">
        <f t="shared" si="60"/>
        <v>0</v>
      </c>
      <c r="X510" t="str">
        <f t="shared" si="61"/>
        <v>OK</v>
      </c>
      <c r="Y510" s="49">
        <f>SUMIF('ACFR 8'!B:B,Template!D:D,'ACFR 8'!F:F)</f>
        <v>0</v>
      </c>
      <c r="Z510" t="str">
        <f t="shared" si="62"/>
        <v>Add Retainage</v>
      </c>
      <c r="AA510" s="49">
        <f t="shared" si="56"/>
        <v>0</v>
      </c>
      <c r="AB510" t="str">
        <f t="shared" si="63"/>
        <v>No explanation is necessary</v>
      </c>
      <c r="AD510" s="6"/>
    </row>
    <row r="511" spans="5:30">
      <c r="E511" s="6" t="s">
        <v>35</v>
      </c>
      <c r="F511" t="str">
        <f t="shared" si="57"/>
        <v>Update Column E</v>
      </c>
      <c r="G511" s="6" t="s">
        <v>35</v>
      </c>
      <c r="H511" t="str">
        <f t="shared" si="58"/>
        <v>Update Column G</v>
      </c>
      <c r="R511" s="47"/>
      <c r="S511" s="47"/>
      <c r="T511" s="49">
        <f t="shared" si="59"/>
        <v>0</v>
      </c>
      <c r="U511" s="47">
        <v>0</v>
      </c>
      <c r="V511" s="47">
        <v>0</v>
      </c>
      <c r="W511" s="49">
        <f t="shared" si="60"/>
        <v>0</v>
      </c>
      <c r="X511" t="str">
        <f t="shared" si="61"/>
        <v>OK</v>
      </c>
      <c r="Y511" s="49">
        <f>SUMIF('ACFR 8'!B:B,Template!D:D,'ACFR 8'!F:F)</f>
        <v>0</v>
      </c>
      <c r="Z511" t="str">
        <f t="shared" si="62"/>
        <v>Add Retainage</v>
      </c>
      <c r="AA511" s="49">
        <f t="shared" si="56"/>
        <v>0</v>
      </c>
      <c r="AB511" t="str">
        <f t="shared" si="63"/>
        <v>No explanation is necessary</v>
      </c>
      <c r="AD511" s="6"/>
    </row>
    <row r="512" spans="5:30">
      <c r="E512" s="6" t="s">
        <v>35</v>
      </c>
      <c r="F512" t="str">
        <f t="shared" si="57"/>
        <v>Update Column E</v>
      </c>
      <c r="G512" s="6" t="s">
        <v>35</v>
      </c>
      <c r="H512" t="str">
        <f t="shared" si="58"/>
        <v>Update Column G</v>
      </c>
      <c r="R512" s="47"/>
      <c r="S512" s="47"/>
      <c r="T512" s="49">
        <f t="shared" si="59"/>
        <v>0</v>
      </c>
      <c r="U512" s="47">
        <v>0</v>
      </c>
      <c r="V512" s="47">
        <v>0</v>
      </c>
      <c r="W512" s="49">
        <f t="shared" si="60"/>
        <v>0</v>
      </c>
      <c r="X512" t="str">
        <f t="shared" si="61"/>
        <v>OK</v>
      </c>
      <c r="Y512" s="49">
        <f>SUMIF('ACFR 8'!B:B,Template!D:D,'ACFR 8'!F:F)</f>
        <v>0</v>
      </c>
      <c r="Z512" t="str">
        <f t="shared" si="62"/>
        <v>Add Retainage</v>
      </c>
      <c r="AA512" s="49">
        <f t="shared" si="56"/>
        <v>0</v>
      </c>
      <c r="AB512" t="str">
        <f t="shared" si="63"/>
        <v>No explanation is necessary</v>
      </c>
      <c r="AD512" s="6"/>
    </row>
    <row r="513" spans="5:30">
      <c r="E513" s="6" t="s">
        <v>35</v>
      </c>
      <c r="F513" t="str">
        <f t="shared" si="57"/>
        <v>Update Column E</v>
      </c>
      <c r="G513" s="6" t="s">
        <v>35</v>
      </c>
      <c r="H513" t="str">
        <f t="shared" si="58"/>
        <v>Update Column G</v>
      </c>
      <c r="R513" s="47"/>
      <c r="S513" s="47"/>
      <c r="T513" s="49">
        <f t="shared" si="59"/>
        <v>0</v>
      </c>
      <c r="U513" s="47">
        <v>0</v>
      </c>
      <c r="V513" s="47">
        <v>0</v>
      </c>
      <c r="W513" s="49">
        <f t="shared" si="60"/>
        <v>0</v>
      </c>
      <c r="X513" t="str">
        <f t="shared" si="61"/>
        <v>OK</v>
      </c>
      <c r="Y513" s="49">
        <f>SUMIF('ACFR 8'!B:B,Template!D:D,'ACFR 8'!F:F)</f>
        <v>0</v>
      </c>
      <c r="Z513" t="str">
        <f t="shared" si="62"/>
        <v>Add Retainage</v>
      </c>
      <c r="AA513" s="49">
        <f t="shared" si="56"/>
        <v>0</v>
      </c>
      <c r="AB513" t="str">
        <f t="shared" si="63"/>
        <v>No explanation is necessary</v>
      </c>
      <c r="AD513" s="6"/>
    </row>
    <row r="514" spans="5:30">
      <c r="E514" s="6" t="s">
        <v>35</v>
      </c>
      <c r="F514" t="str">
        <f t="shared" si="57"/>
        <v>Update Column E</v>
      </c>
      <c r="G514" s="6" t="s">
        <v>35</v>
      </c>
      <c r="H514" t="str">
        <f t="shared" si="58"/>
        <v>Update Column G</v>
      </c>
      <c r="R514" s="47"/>
      <c r="S514" s="47"/>
      <c r="T514" s="49">
        <f t="shared" si="59"/>
        <v>0</v>
      </c>
      <c r="U514" s="47">
        <v>0</v>
      </c>
      <c r="V514" s="47">
        <v>0</v>
      </c>
      <c r="W514" s="49">
        <f t="shared" si="60"/>
        <v>0</v>
      </c>
      <c r="X514" t="str">
        <f t="shared" si="61"/>
        <v>OK</v>
      </c>
      <c r="Y514" s="49">
        <f>SUMIF('ACFR 8'!B:B,Template!D:D,'ACFR 8'!F:F)</f>
        <v>0</v>
      </c>
      <c r="Z514" t="str">
        <f t="shared" si="62"/>
        <v>Add Retainage</v>
      </c>
      <c r="AA514" s="49">
        <f t="shared" si="56"/>
        <v>0</v>
      </c>
      <c r="AB514" t="str">
        <f t="shared" si="63"/>
        <v>No explanation is necessary</v>
      </c>
      <c r="AD514" s="6"/>
    </row>
    <row r="515" spans="5:30">
      <c r="E515" s="6" t="s">
        <v>35</v>
      </c>
      <c r="F515" t="str">
        <f t="shared" si="57"/>
        <v>Update Column E</v>
      </c>
      <c r="G515" s="6" t="s">
        <v>35</v>
      </c>
      <c r="H515" t="str">
        <f t="shared" si="58"/>
        <v>Update Column G</v>
      </c>
      <c r="R515" s="47"/>
      <c r="S515" s="47"/>
      <c r="T515" s="49">
        <f t="shared" si="59"/>
        <v>0</v>
      </c>
      <c r="U515" s="47">
        <v>0</v>
      </c>
      <c r="V515" s="47">
        <v>0</v>
      </c>
      <c r="W515" s="49">
        <f t="shared" si="60"/>
        <v>0</v>
      </c>
      <c r="X515" t="str">
        <f t="shared" si="61"/>
        <v>OK</v>
      </c>
      <c r="Y515" s="49">
        <f>SUMIF('ACFR 8'!B:B,Template!D:D,'ACFR 8'!F:F)</f>
        <v>0</v>
      </c>
      <c r="Z515" t="str">
        <f t="shared" si="62"/>
        <v>Add Retainage</v>
      </c>
      <c r="AA515" s="49">
        <f t="shared" si="56"/>
        <v>0</v>
      </c>
      <c r="AB515" t="str">
        <f t="shared" si="63"/>
        <v>No explanation is necessary</v>
      </c>
      <c r="AD515" s="6"/>
    </row>
    <row r="516" spans="5:30">
      <c r="E516" s="6" t="s">
        <v>35</v>
      </c>
      <c r="F516" t="str">
        <f t="shared" si="57"/>
        <v>Update Column E</v>
      </c>
      <c r="G516" s="6" t="s">
        <v>35</v>
      </c>
      <c r="H516" t="str">
        <f t="shared" si="58"/>
        <v>Update Column G</v>
      </c>
      <c r="R516" s="47"/>
      <c r="S516" s="47"/>
      <c r="T516" s="49">
        <f t="shared" si="59"/>
        <v>0</v>
      </c>
      <c r="U516" s="47">
        <v>0</v>
      </c>
      <c r="V516" s="47">
        <v>0</v>
      </c>
      <c r="W516" s="49">
        <f t="shared" si="60"/>
        <v>0</v>
      </c>
      <c r="X516" t="str">
        <f t="shared" si="61"/>
        <v>OK</v>
      </c>
      <c r="Y516" s="49">
        <f>SUMIF('ACFR 8'!B:B,Template!D:D,'ACFR 8'!F:F)</f>
        <v>0</v>
      </c>
      <c r="Z516" t="str">
        <f t="shared" si="62"/>
        <v>Add Retainage</v>
      </c>
      <c r="AA516" s="49">
        <f t="shared" si="56"/>
        <v>0</v>
      </c>
      <c r="AB516" t="str">
        <f t="shared" si="63"/>
        <v>No explanation is necessary</v>
      </c>
      <c r="AD516" s="6"/>
    </row>
    <row r="517" spans="5:30">
      <c r="E517" s="6" t="s">
        <v>35</v>
      </c>
      <c r="F517" t="str">
        <f t="shared" si="57"/>
        <v>Update Column E</v>
      </c>
      <c r="G517" s="6" t="s">
        <v>35</v>
      </c>
      <c r="H517" t="str">
        <f t="shared" si="58"/>
        <v>Update Column G</v>
      </c>
      <c r="R517" s="47"/>
      <c r="S517" s="47"/>
      <c r="T517" s="49">
        <f t="shared" si="59"/>
        <v>0</v>
      </c>
      <c r="U517" s="47">
        <v>0</v>
      </c>
      <c r="V517" s="47">
        <v>0</v>
      </c>
      <c r="W517" s="49">
        <f t="shared" si="60"/>
        <v>0</v>
      </c>
      <c r="X517" t="str">
        <f t="shared" si="61"/>
        <v>OK</v>
      </c>
      <c r="Y517" s="49">
        <f>SUMIF('ACFR 8'!B:B,Template!D:D,'ACFR 8'!F:F)</f>
        <v>0</v>
      </c>
      <c r="Z517" t="str">
        <f t="shared" si="62"/>
        <v>Add Retainage</v>
      </c>
      <c r="AA517" s="49">
        <f t="shared" si="56"/>
        <v>0</v>
      </c>
      <c r="AB517" t="str">
        <f t="shared" si="63"/>
        <v>No explanation is necessary</v>
      </c>
      <c r="AD517" s="6"/>
    </row>
    <row r="518" spans="5:30">
      <c r="E518" s="6" t="s">
        <v>35</v>
      </c>
      <c r="F518" t="str">
        <f t="shared" si="57"/>
        <v>Update Column E</v>
      </c>
      <c r="G518" s="6" t="s">
        <v>35</v>
      </c>
      <c r="H518" t="str">
        <f t="shared" si="58"/>
        <v>Update Column G</v>
      </c>
      <c r="R518" s="47"/>
      <c r="S518" s="47"/>
      <c r="T518" s="49">
        <f t="shared" si="59"/>
        <v>0</v>
      </c>
      <c r="U518" s="47">
        <v>0</v>
      </c>
      <c r="V518" s="47">
        <v>0</v>
      </c>
      <c r="W518" s="49">
        <f t="shared" si="60"/>
        <v>0</v>
      </c>
      <c r="X518" t="str">
        <f t="shared" si="61"/>
        <v>OK</v>
      </c>
      <c r="Y518" s="49">
        <f>SUMIF('ACFR 8'!B:B,Template!D:D,'ACFR 8'!F:F)</f>
        <v>0</v>
      </c>
      <c r="Z518" t="str">
        <f t="shared" si="62"/>
        <v>Add Retainage</v>
      </c>
      <c r="AA518" s="49">
        <f t="shared" si="56"/>
        <v>0</v>
      </c>
      <c r="AB518" t="str">
        <f t="shared" si="63"/>
        <v>No explanation is necessary</v>
      </c>
      <c r="AD518" s="6"/>
    </row>
    <row r="519" spans="5:30">
      <c r="E519" s="6" t="s">
        <v>35</v>
      </c>
      <c r="F519" t="str">
        <f t="shared" si="57"/>
        <v>Update Column E</v>
      </c>
      <c r="G519" s="6" t="s">
        <v>35</v>
      </c>
      <c r="H519" t="str">
        <f t="shared" si="58"/>
        <v>Update Column G</v>
      </c>
      <c r="R519" s="47"/>
      <c r="S519" s="47"/>
      <c r="T519" s="49">
        <f t="shared" si="59"/>
        <v>0</v>
      </c>
      <c r="U519" s="47">
        <v>0</v>
      </c>
      <c r="V519" s="47">
        <v>0</v>
      </c>
      <c r="W519" s="49">
        <f t="shared" si="60"/>
        <v>0</v>
      </c>
      <c r="X519" t="str">
        <f t="shared" si="61"/>
        <v>OK</v>
      </c>
      <c r="Y519" s="49">
        <f>SUMIF('ACFR 8'!B:B,Template!D:D,'ACFR 8'!F:F)</f>
        <v>0</v>
      </c>
      <c r="Z519" t="str">
        <f t="shared" si="62"/>
        <v>Add Retainage</v>
      </c>
      <c r="AA519" s="49">
        <f t="shared" si="56"/>
        <v>0</v>
      </c>
      <c r="AB519" t="str">
        <f t="shared" si="63"/>
        <v>No explanation is necessary</v>
      </c>
      <c r="AD519" s="6"/>
    </row>
    <row r="520" spans="5:30">
      <c r="E520" s="6" t="s">
        <v>35</v>
      </c>
      <c r="F520" t="str">
        <f t="shared" si="57"/>
        <v>Update Column E</v>
      </c>
      <c r="G520" s="6" t="s">
        <v>35</v>
      </c>
      <c r="H520" t="str">
        <f t="shared" si="58"/>
        <v>Update Column G</v>
      </c>
      <c r="R520" s="47"/>
      <c r="S520" s="47"/>
      <c r="T520" s="49">
        <f t="shared" si="59"/>
        <v>0</v>
      </c>
      <c r="U520" s="47">
        <v>0</v>
      </c>
      <c r="V520" s="47">
        <v>0</v>
      </c>
      <c r="W520" s="49">
        <f t="shared" si="60"/>
        <v>0</v>
      </c>
      <c r="X520" t="str">
        <f t="shared" si="61"/>
        <v>OK</v>
      </c>
      <c r="Y520" s="49">
        <f>SUMIF('ACFR 8'!B:B,Template!D:D,'ACFR 8'!F:F)</f>
        <v>0</v>
      </c>
      <c r="Z520" t="str">
        <f t="shared" si="62"/>
        <v>Add Retainage</v>
      </c>
      <c r="AA520" s="49">
        <f t="shared" si="56"/>
        <v>0</v>
      </c>
      <c r="AB520" t="str">
        <f t="shared" si="63"/>
        <v>No explanation is necessary</v>
      </c>
      <c r="AD520" s="6"/>
    </row>
    <row r="521" spans="5:30">
      <c r="E521" s="6" t="s">
        <v>35</v>
      </c>
      <c r="F521" t="str">
        <f t="shared" si="57"/>
        <v>Update Column E</v>
      </c>
      <c r="G521" s="6" t="s">
        <v>35</v>
      </c>
      <c r="H521" t="str">
        <f t="shared" si="58"/>
        <v>Update Column G</v>
      </c>
      <c r="R521" s="47"/>
      <c r="S521" s="47"/>
      <c r="T521" s="49">
        <f t="shared" si="59"/>
        <v>0</v>
      </c>
      <c r="U521" s="47">
        <v>0</v>
      </c>
      <c r="V521" s="47">
        <v>0</v>
      </c>
      <c r="W521" s="49">
        <f t="shared" si="60"/>
        <v>0</v>
      </c>
      <c r="X521" t="str">
        <f t="shared" si="61"/>
        <v>OK</v>
      </c>
      <c r="Y521" s="49">
        <f>SUMIF('ACFR 8'!B:B,Template!D:D,'ACFR 8'!F:F)</f>
        <v>0</v>
      </c>
      <c r="Z521" t="str">
        <f t="shared" si="62"/>
        <v>Add Retainage</v>
      </c>
      <c r="AA521" s="49">
        <f t="shared" ref="AA521:AA584" si="64">(P521-Q521)-(R521-S521)</f>
        <v>0</v>
      </c>
      <c r="AB521" t="str">
        <f t="shared" si="63"/>
        <v>No explanation is necessary</v>
      </c>
      <c r="AD521" s="6"/>
    </row>
    <row r="522" spans="5:30">
      <c r="E522" s="6" t="s">
        <v>35</v>
      </c>
      <c r="F522" t="str">
        <f t="shared" ref="F522:F585" si="65">IF(E522="** Select One **","Update Column E","OK")</f>
        <v>Update Column E</v>
      </c>
      <c r="G522" s="6" t="s">
        <v>35</v>
      </c>
      <c r="H522" t="str">
        <f t="shared" ref="H522:H585" si="66">IF(G522="** Select One **","Update Column G","OK")</f>
        <v>Update Column G</v>
      </c>
      <c r="R522" s="47"/>
      <c r="S522" s="47"/>
      <c r="T522" s="49">
        <f t="shared" ref="T522:T585" si="67">ROUND(R522-S522,2)</f>
        <v>0</v>
      </c>
      <c r="U522" s="47">
        <v>0</v>
      </c>
      <c r="V522" s="47">
        <v>0</v>
      </c>
      <c r="W522" s="49">
        <f t="shared" ref="W522:W585" si="68">T522-U522-V522</f>
        <v>0</v>
      </c>
      <c r="X522" t="str">
        <f t="shared" ref="X522:X585" si="69">IF(W522=0,"OK","Columns U and V do not equal Column T")</f>
        <v>OK</v>
      </c>
      <c r="Y522" s="49">
        <f>SUMIF('ACFR 8'!B:B,Template!D:D,'ACFR 8'!F:F)</f>
        <v>0</v>
      </c>
      <c r="Z522" t="str">
        <f t="shared" ref="Z522:Z585" si="70">IF(G522="no",IF(Y522=0,"OK","See Column G"),IF(Y522=0,"Add Retainage","OK"))</f>
        <v>Add Retainage</v>
      </c>
      <c r="AA522" s="49">
        <f t="shared" si="64"/>
        <v>0</v>
      </c>
      <c r="AB522" t="str">
        <f t="shared" ref="AB522:AB585" si="71">IF((P522-Q522)=(R522-S522),"No explanation is necessary","Please provide an explanation in Column AC as to why VISION does not match actual amounts")</f>
        <v>No explanation is necessary</v>
      </c>
      <c r="AD522" s="6"/>
    </row>
    <row r="523" spans="5:30">
      <c r="E523" s="6" t="s">
        <v>35</v>
      </c>
      <c r="F523" t="str">
        <f t="shared" si="65"/>
        <v>Update Column E</v>
      </c>
      <c r="G523" s="6" t="s">
        <v>35</v>
      </c>
      <c r="H523" t="str">
        <f t="shared" si="66"/>
        <v>Update Column G</v>
      </c>
      <c r="R523" s="47"/>
      <c r="S523" s="47"/>
      <c r="T523" s="49">
        <f t="shared" si="67"/>
        <v>0</v>
      </c>
      <c r="U523" s="47">
        <v>0</v>
      </c>
      <c r="V523" s="47">
        <v>0</v>
      </c>
      <c r="W523" s="49">
        <f t="shared" si="68"/>
        <v>0</v>
      </c>
      <c r="X523" t="str">
        <f t="shared" si="69"/>
        <v>OK</v>
      </c>
      <c r="Y523" s="49">
        <f>SUMIF('ACFR 8'!B:B,Template!D:D,'ACFR 8'!F:F)</f>
        <v>0</v>
      </c>
      <c r="Z523" t="str">
        <f t="shared" si="70"/>
        <v>Add Retainage</v>
      </c>
      <c r="AA523" s="49">
        <f t="shared" si="64"/>
        <v>0</v>
      </c>
      <c r="AB523" t="str">
        <f t="shared" si="71"/>
        <v>No explanation is necessary</v>
      </c>
      <c r="AD523" s="6"/>
    </row>
    <row r="524" spans="5:30">
      <c r="E524" s="6" t="s">
        <v>35</v>
      </c>
      <c r="F524" t="str">
        <f t="shared" si="65"/>
        <v>Update Column E</v>
      </c>
      <c r="G524" s="6" t="s">
        <v>35</v>
      </c>
      <c r="H524" t="str">
        <f t="shared" si="66"/>
        <v>Update Column G</v>
      </c>
      <c r="R524" s="47"/>
      <c r="S524" s="47"/>
      <c r="T524" s="49">
        <f t="shared" si="67"/>
        <v>0</v>
      </c>
      <c r="U524" s="47">
        <v>0</v>
      </c>
      <c r="V524" s="47">
        <v>0</v>
      </c>
      <c r="W524" s="49">
        <f t="shared" si="68"/>
        <v>0</v>
      </c>
      <c r="X524" t="str">
        <f t="shared" si="69"/>
        <v>OK</v>
      </c>
      <c r="Y524" s="49">
        <f>SUMIF('ACFR 8'!B:B,Template!D:D,'ACFR 8'!F:F)</f>
        <v>0</v>
      </c>
      <c r="Z524" t="str">
        <f t="shared" si="70"/>
        <v>Add Retainage</v>
      </c>
      <c r="AA524" s="49">
        <f t="shared" si="64"/>
        <v>0</v>
      </c>
      <c r="AB524" t="str">
        <f t="shared" si="71"/>
        <v>No explanation is necessary</v>
      </c>
      <c r="AD524" s="6"/>
    </row>
    <row r="525" spans="5:30">
      <c r="E525" s="6" t="s">
        <v>35</v>
      </c>
      <c r="F525" t="str">
        <f t="shared" si="65"/>
        <v>Update Column E</v>
      </c>
      <c r="G525" s="6" t="s">
        <v>35</v>
      </c>
      <c r="H525" t="str">
        <f t="shared" si="66"/>
        <v>Update Column G</v>
      </c>
      <c r="R525" s="47"/>
      <c r="S525" s="47"/>
      <c r="T525" s="49">
        <f t="shared" si="67"/>
        <v>0</v>
      </c>
      <c r="U525" s="47">
        <v>0</v>
      </c>
      <c r="V525" s="47">
        <v>0</v>
      </c>
      <c r="W525" s="49">
        <f t="shared" si="68"/>
        <v>0</v>
      </c>
      <c r="X525" t="str">
        <f t="shared" si="69"/>
        <v>OK</v>
      </c>
      <c r="Y525" s="49">
        <f>SUMIF('ACFR 8'!B:B,Template!D:D,'ACFR 8'!F:F)</f>
        <v>0</v>
      </c>
      <c r="Z525" t="str">
        <f t="shared" si="70"/>
        <v>Add Retainage</v>
      </c>
      <c r="AA525" s="49">
        <f t="shared" si="64"/>
        <v>0</v>
      </c>
      <c r="AB525" t="str">
        <f t="shared" si="71"/>
        <v>No explanation is necessary</v>
      </c>
      <c r="AD525" s="6"/>
    </row>
    <row r="526" spans="5:30">
      <c r="E526" s="6" t="s">
        <v>35</v>
      </c>
      <c r="F526" t="str">
        <f t="shared" si="65"/>
        <v>Update Column E</v>
      </c>
      <c r="G526" s="6" t="s">
        <v>35</v>
      </c>
      <c r="H526" t="str">
        <f t="shared" si="66"/>
        <v>Update Column G</v>
      </c>
      <c r="R526" s="47"/>
      <c r="S526" s="47"/>
      <c r="T526" s="49">
        <f t="shared" si="67"/>
        <v>0</v>
      </c>
      <c r="U526" s="47">
        <v>0</v>
      </c>
      <c r="V526" s="47">
        <v>0</v>
      </c>
      <c r="W526" s="49">
        <f t="shared" si="68"/>
        <v>0</v>
      </c>
      <c r="X526" t="str">
        <f t="shared" si="69"/>
        <v>OK</v>
      </c>
      <c r="Y526" s="49">
        <f>SUMIF('ACFR 8'!B:B,Template!D:D,'ACFR 8'!F:F)</f>
        <v>0</v>
      </c>
      <c r="Z526" t="str">
        <f t="shared" si="70"/>
        <v>Add Retainage</v>
      </c>
      <c r="AA526" s="49">
        <f t="shared" si="64"/>
        <v>0</v>
      </c>
      <c r="AB526" t="str">
        <f t="shared" si="71"/>
        <v>No explanation is necessary</v>
      </c>
      <c r="AD526" s="6"/>
    </row>
    <row r="527" spans="5:30">
      <c r="E527" s="6" t="s">
        <v>35</v>
      </c>
      <c r="F527" t="str">
        <f t="shared" si="65"/>
        <v>Update Column E</v>
      </c>
      <c r="G527" s="6" t="s">
        <v>35</v>
      </c>
      <c r="H527" t="str">
        <f t="shared" si="66"/>
        <v>Update Column G</v>
      </c>
      <c r="R527" s="47"/>
      <c r="S527" s="47"/>
      <c r="T527" s="49">
        <f t="shared" si="67"/>
        <v>0</v>
      </c>
      <c r="U527" s="47">
        <v>0</v>
      </c>
      <c r="V527" s="47">
        <v>0</v>
      </c>
      <c r="W527" s="49">
        <f t="shared" si="68"/>
        <v>0</v>
      </c>
      <c r="X527" t="str">
        <f t="shared" si="69"/>
        <v>OK</v>
      </c>
      <c r="Y527" s="49">
        <f>SUMIF('ACFR 8'!B:B,Template!D:D,'ACFR 8'!F:F)</f>
        <v>0</v>
      </c>
      <c r="Z527" t="str">
        <f t="shared" si="70"/>
        <v>Add Retainage</v>
      </c>
      <c r="AA527" s="49">
        <f t="shared" si="64"/>
        <v>0</v>
      </c>
      <c r="AB527" t="str">
        <f t="shared" si="71"/>
        <v>No explanation is necessary</v>
      </c>
      <c r="AD527" s="6"/>
    </row>
    <row r="528" spans="5:30">
      <c r="E528" s="6" t="s">
        <v>35</v>
      </c>
      <c r="F528" t="str">
        <f t="shared" si="65"/>
        <v>Update Column E</v>
      </c>
      <c r="G528" s="6" t="s">
        <v>35</v>
      </c>
      <c r="H528" t="str">
        <f t="shared" si="66"/>
        <v>Update Column G</v>
      </c>
      <c r="R528" s="47"/>
      <c r="S528" s="47"/>
      <c r="T528" s="49">
        <f t="shared" si="67"/>
        <v>0</v>
      </c>
      <c r="U528" s="47">
        <v>0</v>
      </c>
      <c r="V528" s="47">
        <v>0</v>
      </c>
      <c r="W528" s="49">
        <f t="shared" si="68"/>
        <v>0</v>
      </c>
      <c r="X528" t="str">
        <f t="shared" si="69"/>
        <v>OK</v>
      </c>
      <c r="Y528" s="49">
        <f>SUMIF('ACFR 8'!B:B,Template!D:D,'ACFR 8'!F:F)</f>
        <v>0</v>
      </c>
      <c r="Z528" t="str">
        <f t="shared" si="70"/>
        <v>Add Retainage</v>
      </c>
      <c r="AA528" s="49">
        <f t="shared" si="64"/>
        <v>0</v>
      </c>
      <c r="AB528" t="str">
        <f t="shared" si="71"/>
        <v>No explanation is necessary</v>
      </c>
      <c r="AD528" s="6"/>
    </row>
    <row r="529" spans="5:30">
      <c r="E529" s="6" t="s">
        <v>35</v>
      </c>
      <c r="F529" t="str">
        <f t="shared" si="65"/>
        <v>Update Column E</v>
      </c>
      <c r="G529" s="6" t="s">
        <v>35</v>
      </c>
      <c r="H529" t="str">
        <f t="shared" si="66"/>
        <v>Update Column G</v>
      </c>
      <c r="R529" s="47"/>
      <c r="S529" s="47"/>
      <c r="T529" s="49">
        <f t="shared" si="67"/>
        <v>0</v>
      </c>
      <c r="U529" s="47">
        <v>0</v>
      </c>
      <c r="V529" s="47">
        <v>0</v>
      </c>
      <c r="W529" s="49">
        <f t="shared" si="68"/>
        <v>0</v>
      </c>
      <c r="X529" t="str">
        <f t="shared" si="69"/>
        <v>OK</v>
      </c>
      <c r="Y529" s="49">
        <f>SUMIF('ACFR 8'!B:B,Template!D:D,'ACFR 8'!F:F)</f>
        <v>0</v>
      </c>
      <c r="Z529" t="str">
        <f t="shared" si="70"/>
        <v>Add Retainage</v>
      </c>
      <c r="AA529" s="49">
        <f t="shared" si="64"/>
        <v>0</v>
      </c>
      <c r="AB529" t="str">
        <f t="shared" si="71"/>
        <v>No explanation is necessary</v>
      </c>
      <c r="AD529" s="6"/>
    </row>
    <row r="530" spans="5:30">
      <c r="E530" s="6" t="s">
        <v>35</v>
      </c>
      <c r="F530" t="str">
        <f t="shared" si="65"/>
        <v>Update Column E</v>
      </c>
      <c r="G530" s="6" t="s">
        <v>35</v>
      </c>
      <c r="H530" t="str">
        <f t="shared" si="66"/>
        <v>Update Column G</v>
      </c>
      <c r="R530" s="47"/>
      <c r="S530" s="47"/>
      <c r="T530" s="49">
        <f t="shared" si="67"/>
        <v>0</v>
      </c>
      <c r="U530" s="47">
        <v>0</v>
      </c>
      <c r="V530" s="47">
        <v>0</v>
      </c>
      <c r="W530" s="49">
        <f t="shared" si="68"/>
        <v>0</v>
      </c>
      <c r="X530" t="str">
        <f t="shared" si="69"/>
        <v>OK</v>
      </c>
      <c r="Y530" s="49">
        <f>SUMIF('ACFR 8'!B:B,Template!D:D,'ACFR 8'!F:F)</f>
        <v>0</v>
      </c>
      <c r="Z530" t="str">
        <f t="shared" si="70"/>
        <v>Add Retainage</v>
      </c>
      <c r="AA530" s="49">
        <f t="shared" si="64"/>
        <v>0</v>
      </c>
      <c r="AB530" t="str">
        <f t="shared" si="71"/>
        <v>No explanation is necessary</v>
      </c>
      <c r="AD530" s="6"/>
    </row>
    <row r="531" spans="5:30">
      <c r="E531" s="6" t="s">
        <v>35</v>
      </c>
      <c r="F531" t="str">
        <f t="shared" si="65"/>
        <v>Update Column E</v>
      </c>
      <c r="G531" s="6" t="s">
        <v>35</v>
      </c>
      <c r="H531" t="str">
        <f t="shared" si="66"/>
        <v>Update Column G</v>
      </c>
      <c r="R531" s="47"/>
      <c r="S531" s="47"/>
      <c r="T531" s="49">
        <f t="shared" si="67"/>
        <v>0</v>
      </c>
      <c r="U531" s="47">
        <v>0</v>
      </c>
      <c r="V531" s="47">
        <v>0</v>
      </c>
      <c r="W531" s="49">
        <f t="shared" si="68"/>
        <v>0</v>
      </c>
      <c r="X531" t="str">
        <f t="shared" si="69"/>
        <v>OK</v>
      </c>
      <c r="Y531" s="49">
        <f>SUMIF('ACFR 8'!B:B,Template!D:D,'ACFR 8'!F:F)</f>
        <v>0</v>
      </c>
      <c r="Z531" t="str">
        <f t="shared" si="70"/>
        <v>Add Retainage</v>
      </c>
      <c r="AA531" s="49">
        <f t="shared" si="64"/>
        <v>0</v>
      </c>
      <c r="AB531" t="str">
        <f t="shared" si="71"/>
        <v>No explanation is necessary</v>
      </c>
      <c r="AD531" s="6"/>
    </row>
    <row r="532" spans="5:30">
      <c r="E532" s="6" t="s">
        <v>35</v>
      </c>
      <c r="F532" t="str">
        <f t="shared" si="65"/>
        <v>Update Column E</v>
      </c>
      <c r="G532" s="6" t="s">
        <v>35</v>
      </c>
      <c r="H532" t="str">
        <f t="shared" si="66"/>
        <v>Update Column G</v>
      </c>
      <c r="R532" s="47"/>
      <c r="S532" s="47"/>
      <c r="T532" s="49">
        <f t="shared" si="67"/>
        <v>0</v>
      </c>
      <c r="U532" s="47">
        <v>0</v>
      </c>
      <c r="V532" s="47">
        <v>0</v>
      </c>
      <c r="W532" s="49">
        <f t="shared" si="68"/>
        <v>0</v>
      </c>
      <c r="X532" t="str">
        <f t="shared" si="69"/>
        <v>OK</v>
      </c>
      <c r="Y532" s="49">
        <f>SUMIF('ACFR 8'!B:B,Template!D:D,'ACFR 8'!F:F)</f>
        <v>0</v>
      </c>
      <c r="Z532" t="str">
        <f t="shared" si="70"/>
        <v>Add Retainage</v>
      </c>
      <c r="AA532" s="49">
        <f t="shared" si="64"/>
        <v>0</v>
      </c>
      <c r="AB532" t="str">
        <f t="shared" si="71"/>
        <v>No explanation is necessary</v>
      </c>
      <c r="AD532" s="6"/>
    </row>
    <row r="533" spans="5:30">
      <c r="E533" s="6" t="s">
        <v>35</v>
      </c>
      <c r="F533" t="str">
        <f t="shared" si="65"/>
        <v>Update Column E</v>
      </c>
      <c r="G533" s="6" t="s">
        <v>35</v>
      </c>
      <c r="H533" t="str">
        <f t="shared" si="66"/>
        <v>Update Column G</v>
      </c>
      <c r="R533" s="47"/>
      <c r="S533" s="47"/>
      <c r="T533" s="49">
        <f t="shared" si="67"/>
        <v>0</v>
      </c>
      <c r="U533" s="47">
        <v>0</v>
      </c>
      <c r="V533" s="47">
        <v>0</v>
      </c>
      <c r="W533" s="49">
        <f t="shared" si="68"/>
        <v>0</v>
      </c>
      <c r="X533" t="str">
        <f t="shared" si="69"/>
        <v>OK</v>
      </c>
      <c r="Y533" s="49">
        <f>SUMIF('ACFR 8'!B:B,Template!D:D,'ACFR 8'!F:F)</f>
        <v>0</v>
      </c>
      <c r="Z533" t="str">
        <f t="shared" si="70"/>
        <v>Add Retainage</v>
      </c>
      <c r="AA533" s="49">
        <f t="shared" si="64"/>
        <v>0</v>
      </c>
      <c r="AB533" t="str">
        <f t="shared" si="71"/>
        <v>No explanation is necessary</v>
      </c>
      <c r="AD533" s="6"/>
    </row>
    <row r="534" spans="5:30">
      <c r="E534" s="6" t="s">
        <v>35</v>
      </c>
      <c r="F534" t="str">
        <f t="shared" si="65"/>
        <v>Update Column E</v>
      </c>
      <c r="G534" s="6" t="s">
        <v>35</v>
      </c>
      <c r="H534" t="str">
        <f t="shared" si="66"/>
        <v>Update Column G</v>
      </c>
      <c r="R534" s="47"/>
      <c r="S534" s="47"/>
      <c r="T534" s="49">
        <f t="shared" si="67"/>
        <v>0</v>
      </c>
      <c r="U534" s="47">
        <v>0</v>
      </c>
      <c r="V534" s="47">
        <v>0</v>
      </c>
      <c r="W534" s="49">
        <f t="shared" si="68"/>
        <v>0</v>
      </c>
      <c r="X534" t="str">
        <f t="shared" si="69"/>
        <v>OK</v>
      </c>
      <c r="Y534" s="49">
        <f>SUMIF('ACFR 8'!B:B,Template!D:D,'ACFR 8'!F:F)</f>
        <v>0</v>
      </c>
      <c r="Z534" t="str">
        <f t="shared" si="70"/>
        <v>Add Retainage</v>
      </c>
      <c r="AA534" s="49">
        <f t="shared" si="64"/>
        <v>0</v>
      </c>
      <c r="AB534" t="str">
        <f t="shared" si="71"/>
        <v>No explanation is necessary</v>
      </c>
      <c r="AD534" s="6"/>
    </row>
    <row r="535" spans="5:30">
      <c r="E535" s="6" t="s">
        <v>35</v>
      </c>
      <c r="F535" t="str">
        <f t="shared" si="65"/>
        <v>Update Column E</v>
      </c>
      <c r="G535" s="6" t="s">
        <v>35</v>
      </c>
      <c r="H535" t="str">
        <f t="shared" si="66"/>
        <v>Update Column G</v>
      </c>
      <c r="R535" s="47"/>
      <c r="S535" s="47"/>
      <c r="T535" s="49">
        <f t="shared" si="67"/>
        <v>0</v>
      </c>
      <c r="U535" s="47">
        <v>0</v>
      </c>
      <c r="V535" s="47">
        <v>0</v>
      </c>
      <c r="W535" s="49">
        <f t="shared" si="68"/>
        <v>0</v>
      </c>
      <c r="X535" t="str">
        <f t="shared" si="69"/>
        <v>OK</v>
      </c>
      <c r="Y535" s="49">
        <f>SUMIF('ACFR 8'!B:B,Template!D:D,'ACFR 8'!F:F)</f>
        <v>0</v>
      </c>
      <c r="Z535" t="str">
        <f t="shared" si="70"/>
        <v>Add Retainage</v>
      </c>
      <c r="AA535" s="49">
        <f t="shared" si="64"/>
        <v>0</v>
      </c>
      <c r="AB535" t="str">
        <f t="shared" si="71"/>
        <v>No explanation is necessary</v>
      </c>
      <c r="AD535" s="6"/>
    </row>
    <row r="536" spans="5:30">
      <c r="E536" s="6" t="s">
        <v>35</v>
      </c>
      <c r="F536" t="str">
        <f t="shared" si="65"/>
        <v>Update Column E</v>
      </c>
      <c r="G536" s="6" t="s">
        <v>35</v>
      </c>
      <c r="H536" t="str">
        <f t="shared" si="66"/>
        <v>Update Column G</v>
      </c>
      <c r="R536" s="47"/>
      <c r="S536" s="47"/>
      <c r="T536" s="49">
        <f t="shared" si="67"/>
        <v>0</v>
      </c>
      <c r="U536" s="47">
        <v>0</v>
      </c>
      <c r="V536" s="47">
        <v>0</v>
      </c>
      <c r="W536" s="49">
        <f t="shared" si="68"/>
        <v>0</v>
      </c>
      <c r="X536" t="str">
        <f t="shared" si="69"/>
        <v>OK</v>
      </c>
      <c r="Y536" s="49">
        <f>SUMIF('ACFR 8'!B:B,Template!D:D,'ACFR 8'!F:F)</f>
        <v>0</v>
      </c>
      <c r="Z536" t="str">
        <f t="shared" si="70"/>
        <v>Add Retainage</v>
      </c>
      <c r="AA536" s="49">
        <f t="shared" si="64"/>
        <v>0</v>
      </c>
      <c r="AB536" t="str">
        <f t="shared" si="71"/>
        <v>No explanation is necessary</v>
      </c>
      <c r="AD536" s="6"/>
    </row>
    <row r="537" spans="5:30">
      <c r="E537" s="6" t="s">
        <v>35</v>
      </c>
      <c r="F537" t="str">
        <f t="shared" si="65"/>
        <v>Update Column E</v>
      </c>
      <c r="G537" s="6" t="s">
        <v>35</v>
      </c>
      <c r="H537" t="str">
        <f t="shared" si="66"/>
        <v>Update Column G</v>
      </c>
      <c r="R537" s="47"/>
      <c r="S537" s="47"/>
      <c r="T537" s="49">
        <f t="shared" si="67"/>
        <v>0</v>
      </c>
      <c r="U537" s="47">
        <v>0</v>
      </c>
      <c r="V537" s="47">
        <v>0</v>
      </c>
      <c r="W537" s="49">
        <f t="shared" si="68"/>
        <v>0</v>
      </c>
      <c r="X537" t="str">
        <f t="shared" si="69"/>
        <v>OK</v>
      </c>
      <c r="Y537" s="49">
        <f>SUMIF('ACFR 8'!B:B,Template!D:D,'ACFR 8'!F:F)</f>
        <v>0</v>
      </c>
      <c r="Z537" t="str">
        <f t="shared" si="70"/>
        <v>Add Retainage</v>
      </c>
      <c r="AA537" s="49">
        <f t="shared" si="64"/>
        <v>0</v>
      </c>
      <c r="AB537" t="str">
        <f t="shared" si="71"/>
        <v>No explanation is necessary</v>
      </c>
      <c r="AD537" s="6"/>
    </row>
    <row r="538" spans="5:30">
      <c r="E538" s="6" t="s">
        <v>35</v>
      </c>
      <c r="F538" t="str">
        <f t="shared" si="65"/>
        <v>Update Column E</v>
      </c>
      <c r="G538" s="6" t="s">
        <v>35</v>
      </c>
      <c r="H538" t="str">
        <f t="shared" si="66"/>
        <v>Update Column G</v>
      </c>
      <c r="R538" s="47"/>
      <c r="S538" s="47"/>
      <c r="T538" s="49">
        <f t="shared" si="67"/>
        <v>0</v>
      </c>
      <c r="U538" s="47">
        <v>0</v>
      </c>
      <c r="V538" s="47">
        <v>0</v>
      </c>
      <c r="W538" s="49">
        <f t="shared" si="68"/>
        <v>0</v>
      </c>
      <c r="X538" t="str">
        <f t="shared" si="69"/>
        <v>OK</v>
      </c>
      <c r="Y538" s="49">
        <f>SUMIF('ACFR 8'!B:B,Template!D:D,'ACFR 8'!F:F)</f>
        <v>0</v>
      </c>
      <c r="Z538" t="str">
        <f t="shared" si="70"/>
        <v>Add Retainage</v>
      </c>
      <c r="AA538" s="49">
        <f t="shared" si="64"/>
        <v>0</v>
      </c>
      <c r="AB538" t="str">
        <f t="shared" si="71"/>
        <v>No explanation is necessary</v>
      </c>
      <c r="AD538" s="6"/>
    </row>
    <row r="539" spans="5:30">
      <c r="E539" s="6" t="s">
        <v>35</v>
      </c>
      <c r="F539" t="str">
        <f t="shared" si="65"/>
        <v>Update Column E</v>
      </c>
      <c r="G539" s="6" t="s">
        <v>35</v>
      </c>
      <c r="H539" t="str">
        <f t="shared" si="66"/>
        <v>Update Column G</v>
      </c>
      <c r="R539" s="47"/>
      <c r="S539" s="47"/>
      <c r="T539" s="49">
        <f t="shared" si="67"/>
        <v>0</v>
      </c>
      <c r="U539" s="47">
        <v>0</v>
      </c>
      <c r="V539" s="47">
        <v>0</v>
      </c>
      <c r="W539" s="49">
        <f t="shared" si="68"/>
        <v>0</v>
      </c>
      <c r="X539" t="str">
        <f t="shared" si="69"/>
        <v>OK</v>
      </c>
      <c r="Y539" s="49">
        <f>SUMIF('ACFR 8'!B:B,Template!D:D,'ACFR 8'!F:F)</f>
        <v>0</v>
      </c>
      <c r="Z539" t="str">
        <f t="shared" si="70"/>
        <v>Add Retainage</v>
      </c>
      <c r="AA539" s="49">
        <f t="shared" si="64"/>
        <v>0</v>
      </c>
      <c r="AB539" t="str">
        <f t="shared" si="71"/>
        <v>No explanation is necessary</v>
      </c>
      <c r="AD539" s="6"/>
    </row>
    <row r="540" spans="5:30">
      <c r="E540" s="6" t="s">
        <v>35</v>
      </c>
      <c r="F540" t="str">
        <f t="shared" si="65"/>
        <v>Update Column E</v>
      </c>
      <c r="G540" s="6" t="s">
        <v>35</v>
      </c>
      <c r="H540" t="str">
        <f t="shared" si="66"/>
        <v>Update Column G</v>
      </c>
      <c r="R540" s="47"/>
      <c r="S540" s="47"/>
      <c r="T540" s="49">
        <f t="shared" si="67"/>
        <v>0</v>
      </c>
      <c r="U540" s="47">
        <v>0</v>
      </c>
      <c r="V540" s="47">
        <v>0</v>
      </c>
      <c r="W540" s="49">
        <f t="shared" si="68"/>
        <v>0</v>
      </c>
      <c r="X540" t="str">
        <f t="shared" si="69"/>
        <v>OK</v>
      </c>
      <c r="Y540" s="49">
        <f>SUMIF('ACFR 8'!B:B,Template!D:D,'ACFR 8'!F:F)</f>
        <v>0</v>
      </c>
      <c r="Z540" t="str">
        <f t="shared" si="70"/>
        <v>Add Retainage</v>
      </c>
      <c r="AA540" s="49">
        <f t="shared" si="64"/>
        <v>0</v>
      </c>
      <c r="AB540" t="str">
        <f t="shared" si="71"/>
        <v>No explanation is necessary</v>
      </c>
      <c r="AD540" s="6"/>
    </row>
    <row r="541" spans="5:30">
      <c r="E541" s="6" t="s">
        <v>35</v>
      </c>
      <c r="F541" t="str">
        <f t="shared" si="65"/>
        <v>Update Column E</v>
      </c>
      <c r="G541" s="6" t="s">
        <v>35</v>
      </c>
      <c r="H541" t="str">
        <f t="shared" si="66"/>
        <v>Update Column G</v>
      </c>
      <c r="R541" s="47"/>
      <c r="S541" s="47"/>
      <c r="T541" s="49">
        <f t="shared" si="67"/>
        <v>0</v>
      </c>
      <c r="U541" s="47">
        <v>0</v>
      </c>
      <c r="V541" s="47">
        <v>0</v>
      </c>
      <c r="W541" s="49">
        <f t="shared" si="68"/>
        <v>0</v>
      </c>
      <c r="X541" t="str">
        <f t="shared" si="69"/>
        <v>OK</v>
      </c>
      <c r="Y541" s="49">
        <f>SUMIF('ACFR 8'!B:B,Template!D:D,'ACFR 8'!F:F)</f>
        <v>0</v>
      </c>
      <c r="Z541" t="str">
        <f t="shared" si="70"/>
        <v>Add Retainage</v>
      </c>
      <c r="AA541" s="49">
        <f t="shared" si="64"/>
        <v>0</v>
      </c>
      <c r="AB541" t="str">
        <f t="shared" si="71"/>
        <v>No explanation is necessary</v>
      </c>
      <c r="AD541" s="6"/>
    </row>
    <row r="542" spans="5:30">
      <c r="E542" s="6" t="s">
        <v>35</v>
      </c>
      <c r="F542" t="str">
        <f t="shared" si="65"/>
        <v>Update Column E</v>
      </c>
      <c r="G542" s="6" t="s">
        <v>35</v>
      </c>
      <c r="H542" t="str">
        <f t="shared" si="66"/>
        <v>Update Column G</v>
      </c>
      <c r="R542" s="47"/>
      <c r="S542" s="47"/>
      <c r="T542" s="49">
        <f t="shared" si="67"/>
        <v>0</v>
      </c>
      <c r="U542" s="47">
        <v>0</v>
      </c>
      <c r="V542" s="47">
        <v>0</v>
      </c>
      <c r="W542" s="49">
        <f t="shared" si="68"/>
        <v>0</v>
      </c>
      <c r="X542" t="str">
        <f t="shared" si="69"/>
        <v>OK</v>
      </c>
      <c r="Y542" s="49">
        <f>SUMIF('ACFR 8'!B:B,Template!D:D,'ACFR 8'!F:F)</f>
        <v>0</v>
      </c>
      <c r="Z542" t="str">
        <f t="shared" si="70"/>
        <v>Add Retainage</v>
      </c>
      <c r="AA542" s="49">
        <f t="shared" si="64"/>
        <v>0</v>
      </c>
      <c r="AB542" t="str">
        <f t="shared" si="71"/>
        <v>No explanation is necessary</v>
      </c>
      <c r="AD542" s="6"/>
    </row>
    <row r="543" spans="5:30">
      <c r="E543" s="6" t="s">
        <v>35</v>
      </c>
      <c r="F543" t="str">
        <f t="shared" si="65"/>
        <v>Update Column E</v>
      </c>
      <c r="G543" s="6" t="s">
        <v>35</v>
      </c>
      <c r="H543" t="str">
        <f t="shared" si="66"/>
        <v>Update Column G</v>
      </c>
      <c r="R543" s="47"/>
      <c r="S543" s="47"/>
      <c r="T543" s="49">
        <f t="shared" si="67"/>
        <v>0</v>
      </c>
      <c r="U543" s="47">
        <v>0</v>
      </c>
      <c r="V543" s="47">
        <v>0</v>
      </c>
      <c r="W543" s="49">
        <f t="shared" si="68"/>
        <v>0</v>
      </c>
      <c r="X543" t="str">
        <f t="shared" si="69"/>
        <v>OK</v>
      </c>
      <c r="Y543" s="49">
        <f>SUMIF('ACFR 8'!B:B,Template!D:D,'ACFR 8'!F:F)</f>
        <v>0</v>
      </c>
      <c r="Z543" t="str">
        <f t="shared" si="70"/>
        <v>Add Retainage</v>
      </c>
      <c r="AA543" s="49">
        <f t="shared" si="64"/>
        <v>0</v>
      </c>
      <c r="AB543" t="str">
        <f t="shared" si="71"/>
        <v>No explanation is necessary</v>
      </c>
      <c r="AD543" s="6"/>
    </row>
    <row r="544" spans="5:30">
      <c r="E544" s="6" t="s">
        <v>35</v>
      </c>
      <c r="F544" t="str">
        <f t="shared" si="65"/>
        <v>Update Column E</v>
      </c>
      <c r="G544" s="6" t="s">
        <v>35</v>
      </c>
      <c r="H544" t="str">
        <f t="shared" si="66"/>
        <v>Update Column G</v>
      </c>
      <c r="R544" s="47"/>
      <c r="S544" s="47"/>
      <c r="T544" s="49">
        <f t="shared" si="67"/>
        <v>0</v>
      </c>
      <c r="U544" s="47">
        <v>0</v>
      </c>
      <c r="V544" s="47">
        <v>0</v>
      </c>
      <c r="W544" s="49">
        <f t="shared" si="68"/>
        <v>0</v>
      </c>
      <c r="X544" t="str">
        <f t="shared" si="69"/>
        <v>OK</v>
      </c>
      <c r="Y544" s="49">
        <f>SUMIF('ACFR 8'!B:B,Template!D:D,'ACFR 8'!F:F)</f>
        <v>0</v>
      </c>
      <c r="Z544" t="str">
        <f t="shared" si="70"/>
        <v>Add Retainage</v>
      </c>
      <c r="AA544" s="49">
        <f t="shared" si="64"/>
        <v>0</v>
      </c>
      <c r="AB544" t="str">
        <f t="shared" si="71"/>
        <v>No explanation is necessary</v>
      </c>
      <c r="AD544" s="6"/>
    </row>
    <row r="545" spans="5:30">
      <c r="E545" s="6" t="s">
        <v>35</v>
      </c>
      <c r="F545" t="str">
        <f t="shared" si="65"/>
        <v>Update Column E</v>
      </c>
      <c r="G545" s="6" t="s">
        <v>35</v>
      </c>
      <c r="H545" t="str">
        <f t="shared" si="66"/>
        <v>Update Column G</v>
      </c>
      <c r="R545" s="47"/>
      <c r="S545" s="47"/>
      <c r="T545" s="49">
        <f t="shared" si="67"/>
        <v>0</v>
      </c>
      <c r="U545" s="47">
        <v>0</v>
      </c>
      <c r="V545" s="47">
        <v>0</v>
      </c>
      <c r="W545" s="49">
        <f t="shared" si="68"/>
        <v>0</v>
      </c>
      <c r="X545" t="str">
        <f t="shared" si="69"/>
        <v>OK</v>
      </c>
      <c r="Y545" s="49">
        <f>SUMIF('ACFR 8'!B:B,Template!D:D,'ACFR 8'!F:F)</f>
        <v>0</v>
      </c>
      <c r="Z545" t="str">
        <f t="shared" si="70"/>
        <v>Add Retainage</v>
      </c>
      <c r="AA545" s="49">
        <f t="shared" si="64"/>
        <v>0</v>
      </c>
      <c r="AB545" t="str">
        <f t="shared" si="71"/>
        <v>No explanation is necessary</v>
      </c>
      <c r="AD545" s="6"/>
    </row>
    <row r="546" spans="5:30">
      <c r="E546" s="6" t="s">
        <v>35</v>
      </c>
      <c r="F546" t="str">
        <f t="shared" si="65"/>
        <v>Update Column E</v>
      </c>
      <c r="G546" s="6" t="s">
        <v>35</v>
      </c>
      <c r="H546" t="str">
        <f t="shared" si="66"/>
        <v>Update Column G</v>
      </c>
      <c r="R546" s="47"/>
      <c r="S546" s="47"/>
      <c r="T546" s="49">
        <f t="shared" si="67"/>
        <v>0</v>
      </c>
      <c r="U546" s="47">
        <v>0</v>
      </c>
      <c r="V546" s="47">
        <v>0</v>
      </c>
      <c r="W546" s="49">
        <f t="shared" si="68"/>
        <v>0</v>
      </c>
      <c r="X546" t="str">
        <f t="shared" si="69"/>
        <v>OK</v>
      </c>
      <c r="Y546" s="49">
        <f>SUMIF('ACFR 8'!B:B,Template!D:D,'ACFR 8'!F:F)</f>
        <v>0</v>
      </c>
      <c r="Z546" t="str">
        <f t="shared" si="70"/>
        <v>Add Retainage</v>
      </c>
      <c r="AA546" s="49">
        <f t="shared" si="64"/>
        <v>0</v>
      </c>
      <c r="AB546" t="str">
        <f t="shared" si="71"/>
        <v>No explanation is necessary</v>
      </c>
      <c r="AD546" s="6"/>
    </row>
    <row r="547" spans="5:30">
      <c r="E547" s="6" t="s">
        <v>35</v>
      </c>
      <c r="F547" t="str">
        <f t="shared" si="65"/>
        <v>Update Column E</v>
      </c>
      <c r="G547" s="6" t="s">
        <v>35</v>
      </c>
      <c r="H547" t="str">
        <f t="shared" si="66"/>
        <v>Update Column G</v>
      </c>
      <c r="R547" s="47"/>
      <c r="S547" s="47"/>
      <c r="T547" s="49">
        <f t="shared" si="67"/>
        <v>0</v>
      </c>
      <c r="U547" s="47">
        <v>0</v>
      </c>
      <c r="V547" s="47">
        <v>0</v>
      </c>
      <c r="W547" s="49">
        <f t="shared" si="68"/>
        <v>0</v>
      </c>
      <c r="X547" t="str">
        <f t="shared" si="69"/>
        <v>OK</v>
      </c>
      <c r="Y547" s="49">
        <f>SUMIF('ACFR 8'!B:B,Template!D:D,'ACFR 8'!F:F)</f>
        <v>0</v>
      </c>
      <c r="Z547" t="str">
        <f t="shared" si="70"/>
        <v>Add Retainage</v>
      </c>
      <c r="AA547" s="49">
        <f t="shared" si="64"/>
        <v>0</v>
      </c>
      <c r="AB547" t="str">
        <f t="shared" si="71"/>
        <v>No explanation is necessary</v>
      </c>
      <c r="AD547" s="6"/>
    </row>
    <row r="548" spans="5:30">
      <c r="E548" s="6" t="s">
        <v>35</v>
      </c>
      <c r="F548" t="str">
        <f t="shared" si="65"/>
        <v>Update Column E</v>
      </c>
      <c r="G548" s="6" t="s">
        <v>35</v>
      </c>
      <c r="H548" t="str">
        <f t="shared" si="66"/>
        <v>Update Column G</v>
      </c>
      <c r="R548" s="47"/>
      <c r="S548" s="47"/>
      <c r="T548" s="49">
        <f t="shared" si="67"/>
        <v>0</v>
      </c>
      <c r="U548" s="47">
        <v>0</v>
      </c>
      <c r="V548" s="47">
        <v>0</v>
      </c>
      <c r="W548" s="49">
        <f t="shared" si="68"/>
        <v>0</v>
      </c>
      <c r="X548" t="str">
        <f t="shared" si="69"/>
        <v>OK</v>
      </c>
      <c r="Y548" s="49">
        <f>SUMIF('ACFR 8'!B:B,Template!D:D,'ACFR 8'!F:F)</f>
        <v>0</v>
      </c>
      <c r="Z548" t="str">
        <f t="shared" si="70"/>
        <v>Add Retainage</v>
      </c>
      <c r="AA548" s="49">
        <f t="shared" si="64"/>
        <v>0</v>
      </c>
      <c r="AB548" t="str">
        <f t="shared" si="71"/>
        <v>No explanation is necessary</v>
      </c>
      <c r="AD548" s="6"/>
    </row>
    <row r="549" spans="5:30">
      <c r="E549" s="6" t="s">
        <v>35</v>
      </c>
      <c r="F549" t="str">
        <f t="shared" si="65"/>
        <v>Update Column E</v>
      </c>
      <c r="G549" s="6" t="s">
        <v>35</v>
      </c>
      <c r="H549" t="str">
        <f t="shared" si="66"/>
        <v>Update Column G</v>
      </c>
      <c r="R549" s="47"/>
      <c r="S549" s="47"/>
      <c r="T549" s="49">
        <f t="shared" si="67"/>
        <v>0</v>
      </c>
      <c r="U549" s="47">
        <v>0</v>
      </c>
      <c r="V549" s="47">
        <v>0</v>
      </c>
      <c r="W549" s="49">
        <f t="shared" si="68"/>
        <v>0</v>
      </c>
      <c r="X549" t="str">
        <f t="shared" si="69"/>
        <v>OK</v>
      </c>
      <c r="Y549" s="49">
        <f>SUMIF('ACFR 8'!B:B,Template!D:D,'ACFR 8'!F:F)</f>
        <v>0</v>
      </c>
      <c r="Z549" t="str">
        <f t="shared" si="70"/>
        <v>Add Retainage</v>
      </c>
      <c r="AA549" s="49">
        <f t="shared" si="64"/>
        <v>0</v>
      </c>
      <c r="AB549" t="str">
        <f t="shared" si="71"/>
        <v>No explanation is necessary</v>
      </c>
      <c r="AD549" s="6"/>
    </row>
    <row r="550" spans="5:30">
      <c r="E550" s="6" t="s">
        <v>35</v>
      </c>
      <c r="F550" t="str">
        <f t="shared" si="65"/>
        <v>Update Column E</v>
      </c>
      <c r="G550" s="6" t="s">
        <v>35</v>
      </c>
      <c r="H550" t="str">
        <f t="shared" si="66"/>
        <v>Update Column G</v>
      </c>
      <c r="R550" s="47"/>
      <c r="S550" s="47"/>
      <c r="T550" s="49">
        <f t="shared" si="67"/>
        <v>0</v>
      </c>
      <c r="U550" s="47">
        <v>0</v>
      </c>
      <c r="V550" s="47">
        <v>0</v>
      </c>
      <c r="W550" s="49">
        <f t="shared" si="68"/>
        <v>0</v>
      </c>
      <c r="X550" t="str">
        <f t="shared" si="69"/>
        <v>OK</v>
      </c>
      <c r="Y550" s="49">
        <f>SUMIF('ACFR 8'!B:B,Template!D:D,'ACFR 8'!F:F)</f>
        <v>0</v>
      </c>
      <c r="Z550" t="str">
        <f t="shared" si="70"/>
        <v>Add Retainage</v>
      </c>
      <c r="AA550" s="49">
        <f t="shared" si="64"/>
        <v>0</v>
      </c>
      <c r="AB550" t="str">
        <f t="shared" si="71"/>
        <v>No explanation is necessary</v>
      </c>
      <c r="AD550" s="6"/>
    </row>
    <row r="551" spans="5:30">
      <c r="E551" s="6" t="s">
        <v>35</v>
      </c>
      <c r="F551" t="str">
        <f t="shared" si="65"/>
        <v>Update Column E</v>
      </c>
      <c r="G551" s="6" t="s">
        <v>35</v>
      </c>
      <c r="H551" t="str">
        <f t="shared" si="66"/>
        <v>Update Column G</v>
      </c>
      <c r="R551" s="47"/>
      <c r="S551" s="47"/>
      <c r="T551" s="49">
        <f t="shared" si="67"/>
        <v>0</v>
      </c>
      <c r="U551" s="47">
        <v>0</v>
      </c>
      <c r="V551" s="47">
        <v>0</v>
      </c>
      <c r="W551" s="49">
        <f t="shared" si="68"/>
        <v>0</v>
      </c>
      <c r="X551" t="str">
        <f t="shared" si="69"/>
        <v>OK</v>
      </c>
      <c r="Y551" s="49">
        <f>SUMIF('ACFR 8'!B:B,Template!D:D,'ACFR 8'!F:F)</f>
        <v>0</v>
      </c>
      <c r="Z551" t="str">
        <f t="shared" si="70"/>
        <v>Add Retainage</v>
      </c>
      <c r="AA551" s="49">
        <f t="shared" si="64"/>
        <v>0</v>
      </c>
      <c r="AB551" t="str">
        <f t="shared" si="71"/>
        <v>No explanation is necessary</v>
      </c>
      <c r="AD551" s="6"/>
    </row>
    <row r="552" spans="5:30">
      <c r="E552" s="6" t="s">
        <v>35</v>
      </c>
      <c r="F552" t="str">
        <f t="shared" si="65"/>
        <v>Update Column E</v>
      </c>
      <c r="G552" s="6" t="s">
        <v>35</v>
      </c>
      <c r="H552" t="str">
        <f t="shared" si="66"/>
        <v>Update Column G</v>
      </c>
      <c r="R552" s="47"/>
      <c r="S552" s="47"/>
      <c r="T552" s="49">
        <f t="shared" si="67"/>
        <v>0</v>
      </c>
      <c r="U552" s="47">
        <v>0</v>
      </c>
      <c r="V552" s="47">
        <v>0</v>
      </c>
      <c r="W552" s="49">
        <f t="shared" si="68"/>
        <v>0</v>
      </c>
      <c r="X552" t="str">
        <f t="shared" si="69"/>
        <v>OK</v>
      </c>
      <c r="Y552" s="49">
        <f>SUMIF('ACFR 8'!B:B,Template!D:D,'ACFR 8'!F:F)</f>
        <v>0</v>
      </c>
      <c r="Z552" t="str">
        <f t="shared" si="70"/>
        <v>Add Retainage</v>
      </c>
      <c r="AA552" s="49">
        <f t="shared" si="64"/>
        <v>0</v>
      </c>
      <c r="AB552" t="str">
        <f t="shared" si="71"/>
        <v>No explanation is necessary</v>
      </c>
      <c r="AD552" s="6"/>
    </row>
    <row r="553" spans="5:30">
      <c r="E553" s="6" t="s">
        <v>35</v>
      </c>
      <c r="F553" t="str">
        <f t="shared" si="65"/>
        <v>Update Column E</v>
      </c>
      <c r="G553" s="6" t="s">
        <v>35</v>
      </c>
      <c r="H553" t="str">
        <f t="shared" si="66"/>
        <v>Update Column G</v>
      </c>
      <c r="R553" s="47"/>
      <c r="S553" s="47"/>
      <c r="T553" s="49">
        <f t="shared" si="67"/>
        <v>0</v>
      </c>
      <c r="U553" s="47">
        <v>0</v>
      </c>
      <c r="V553" s="47">
        <v>0</v>
      </c>
      <c r="W553" s="49">
        <f t="shared" si="68"/>
        <v>0</v>
      </c>
      <c r="X553" t="str">
        <f t="shared" si="69"/>
        <v>OK</v>
      </c>
      <c r="Y553" s="49">
        <f>SUMIF('ACFR 8'!B:B,Template!D:D,'ACFR 8'!F:F)</f>
        <v>0</v>
      </c>
      <c r="Z553" t="str">
        <f t="shared" si="70"/>
        <v>Add Retainage</v>
      </c>
      <c r="AA553" s="49">
        <f t="shared" si="64"/>
        <v>0</v>
      </c>
      <c r="AB553" t="str">
        <f t="shared" si="71"/>
        <v>No explanation is necessary</v>
      </c>
      <c r="AD553" s="6"/>
    </row>
    <row r="554" spans="5:30">
      <c r="E554" s="6" t="s">
        <v>35</v>
      </c>
      <c r="F554" t="str">
        <f t="shared" si="65"/>
        <v>Update Column E</v>
      </c>
      <c r="G554" s="6" t="s">
        <v>35</v>
      </c>
      <c r="H554" t="str">
        <f t="shared" si="66"/>
        <v>Update Column G</v>
      </c>
      <c r="R554" s="47"/>
      <c r="S554" s="47"/>
      <c r="T554" s="49">
        <f t="shared" si="67"/>
        <v>0</v>
      </c>
      <c r="U554" s="47">
        <v>0</v>
      </c>
      <c r="V554" s="47">
        <v>0</v>
      </c>
      <c r="W554" s="49">
        <f t="shared" si="68"/>
        <v>0</v>
      </c>
      <c r="X554" t="str">
        <f t="shared" si="69"/>
        <v>OK</v>
      </c>
      <c r="Y554" s="49">
        <f>SUMIF('ACFR 8'!B:B,Template!D:D,'ACFR 8'!F:F)</f>
        <v>0</v>
      </c>
      <c r="Z554" t="str">
        <f t="shared" si="70"/>
        <v>Add Retainage</v>
      </c>
      <c r="AA554" s="49">
        <f t="shared" si="64"/>
        <v>0</v>
      </c>
      <c r="AB554" t="str">
        <f t="shared" si="71"/>
        <v>No explanation is necessary</v>
      </c>
      <c r="AD554" s="6"/>
    </row>
    <row r="555" spans="5:30">
      <c r="E555" s="6" t="s">
        <v>35</v>
      </c>
      <c r="F555" t="str">
        <f t="shared" si="65"/>
        <v>Update Column E</v>
      </c>
      <c r="G555" s="6" t="s">
        <v>35</v>
      </c>
      <c r="H555" t="str">
        <f t="shared" si="66"/>
        <v>Update Column G</v>
      </c>
      <c r="R555" s="47"/>
      <c r="S555" s="47"/>
      <c r="T555" s="49">
        <f t="shared" si="67"/>
        <v>0</v>
      </c>
      <c r="U555" s="47">
        <v>0</v>
      </c>
      <c r="V555" s="47">
        <v>0</v>
      </c>
      <c r="W555" s="49">
        <f t="shared" si="68"/>
        <v>0</v>
      </c>
      <c r="X555" t="str">
        <f t="shared" si="69"/>
        <v>OK</v>
      </c>
      <c r="Y555" s="49">
        <f>SUMIF('ACFR 8'!B:B,Template!D:D,'ACFR 8'!F:F)</f>
        <v>0</v>
      </c>
      <c r="Z555" t="str">
        <f t="shared" si="70"/>
        <v>Add Retainage</v>
      </c>
      <c r="AA555" s="49">
        <f t="shared" si="64"/>
        <v>0</v>
      </c>
      <c r="AB555" t="str">
        <f t="shared" si="71"/>
        <v>No explanation is necessary</v>
      </c>
      <c r="AD555" s="6"/>
    </row>
    <row r="556" spans="5:30">
      <c r="E556" s="6" t="s">
        <v>35</v>
      </c>
      <c r="F556" t="str">
        <f t="shared" si="65"/>
        <v>Update Column E</v>
      </c>
      <c r="G556" s="6" t="s">
        <v>35</v>
      </c>
      <c r="H556" t="str">
        <f t="shared" si="66"/>
        <v>Update Column G</v>
      </c>
      <c r="R556" s="47"/>
      <c r="S556" s="47"/>
      <c r="T556" s="49">
        <f t="shared" si="67"/>
        <v>0</v>
      </c>
      <c r="U556" s="47">
        <v>0</v>
      </c>
      <c r="V556" s="47">
        <v>0</v>
      </c>
      <c r="W556" s="49">
        <f t="shared" si="68"/>
        <v>0</v>
      </c>
      <c r="X556" t="str">
        <f t="shared" si="69"/>
        <v>OK</v>
      </c>
      <c r="Y556" s="49">
        <f>SUMIF('ACFR 8'!B:B,Template!D:D,'ACFR 8'!F:F)</f>
        <v>0</v>
      </c>
      <c r="Z556" t="str">
        <f t="shared" si="70"/>
        <v>Add Retainage</v>
      </c>
      <c r="AA556" s="49">
        <f t="shared" si="64"/>
        <v>0</v>
      </c>
      <c r="AB556" t="str">
        <f t="shared" si="71"/>
        <v>No explanation is necessary</v>
      </c>
      <c r="AD556" s="6"/>
    </row>
    <row r="557" spans="5:30">
      <c r="E557" s="6" t="s">
        <v>35</v>
      </c>
      <c r="F557" t="str">
        <f t="shared" si="65"/>
        <v>Update Column E</v>
      </c>
      <c r="G557" s="6" t="s">
        <v>35</v>
      </c>
      <c r="H557" t="str">
        <f t="shared" si="66"/>
        <v>Update Column G</v>
      </c>
      <c r="R557" s="47"/>
      <c r="S557" s="47"/>
      <c r="T557" s="49">
        <f t="shared" si="67"/>
        <v>0</v>
      </c>
      <c r="U557" s="47">
        <v>0</v>
      </c>
      <c r="V557" s="47">
        <v>0</v>
      </c>
      <c r="W557" s="49">
        <f t="shared" si="68"/>
        <v>0</v>
      </c>
      <c r="X557" t="str">
        <f t="shared" si="69"/>
        <v>OK</v>
      </c>
      <c r="Y557" s="49">
        <f>SUMIF('ACFR 8'!B:B,Template!D:D,'ACFR 8'!F:F)</f>
        <v>0</v>
      </c>
      <c r="Z557" t="str">
        <f t="shared" si="70"/>
        <v>Add Retainage</v>
      </c>
      <c r="AA557" s="49">
        <f t="shared" si="64"/>
        <v>0</v>
      </c>
      <c r="AB557" t="str">
        <f t="shared" si="71"/>
        <v>No explanation is necessary</v>
      </c>
      <c r="AD557" s="6"/>
    </row>
    <row r="558" spans="5:30">
      <c r="E558" s="6" t="s">
        <v>35</v>
      </c>
      <c r="F558" t="str">
        <f t="shared" si="65"/>
        <v>Update Column E</v>
      </c>
      <c r="G558" s="6" t="s">
        <v>35</v>
      </c>
      <c r="H558" t="str">
        <f t="shared" si="66"/>
        <v>Update Column G</v>
      </c>
      <c r="R558" s="47"/>
      <c r="S558" s="47"/>
      <c r="T558" s="49">
        <f t="shared" si="67"/>
        <v>0</v>
      </c>
      <c r="U558" s="47">
        <v>0</v>
      </c>
      <c r="V558" s="47">
        <v>0</v>
      </c>
      <c r="W558" s="49">
        <f t="shared" si="68"/>
        <v>0</v>
      </c>
      <c r="X558" t="str">
        <f t="shared" si="69"/>
        <v>OK</v>
      </c>
      <c r="Y558" s="49">
        <f>SUMIF('ACFR 8'!B:B,Template!D:D,'ACFR 8'!F:F)</f>
        <v>0</v>
      </c>
      <c r="Z558" t="str">
        <f t="shared" si="70"/>
        <v>Add Retainage</v>
      </c>
      <c r="AA558" s="49">
        <f t="shared" si="64"/>
        <v>0</v>
      </c>
      <c r="AB558" t="str">
        <f t="shared" si="71"/>
        <v>No explanation is necessary</v>
      </c>
      <c r="AD558" s="6"/>
    </row>
    <row r="559" spans="5:30">
      <c r="E559" s="6" t="s">
        <v>35</v>
      </c>
      <c r="F559" t="str">
        <f t="shared" si="65"/>
        <v>Update Column E</v>
      </c>
      <c r="G559" s="6" t="s">
        <v>35</v>
      </c>
      <c r="H559" t="str">
        <f t="shared" si="66"/>
        <v>Update Column G</v>
      </c>
      <c r="R559" s="47"/>
      <c r="S559" s="47"/>
      <c r="T559" s="49">
        <f t="shared" si="67"/>
        <v>0</v>
      </c>
      <c r="U559" s="47">
        <v>0</v>
      </c>
      <c r="V559" s="47">
        <v>0</v>
      </c>
      <c r="W559" s="49">
        <f t="shared" si="68"/>
        <v>0</v>
      </c>
      <c r="X559" t="str">
        <f t="shared" si="69"/>
        <v>OK</v>
      </c>
      <c r="Y559" s="49">
        <f>SUMIF('ACFR 8'!B:B,Template!D:D,'ACFR 8'!F:F)</f>
        <v>0</v>
      </c>
      <c r="Z559" t="str">
        <f t="shared" si="70"/>
        <v>Add Retainage</v>
      </c>
      <c r="AA559" s="49">
        <f t="shared" si="64"/>
        <v>0</v>
      </c>
      <c r="AB559" t="str">
        <f t="shared" si="71"/>
        <v>No explanation is necessary</v>
      </c>
      <c r="AD559" s="6"/>
    </row>
    <row r="560" spans="5:30">
      <c r="E560" s="6" t="s">
        <v>35</v>
      </c>
      <c r="F560" t="str">
        <f t="shared" si="65"/>
        <v>Update Column E</v>
      </c>
      <c r="G560" s="6" t="s">
        <v>35</v>
      </c>
      <c r="H560" t="str">
        <f t="shared" si="66"/>
        <v>Update Column G</v>
      </c>
      <c r="R560" s="47"/>
      <c r="S560" s="47"/>
      <c r="T560" s="49">
        <f t="shared" si="67"/>
        <v>0</v>
      </c>
      <c r="U560" s="47">
        <v>0</v>
      </c>
      <c r="V560" s="47">
        <v>0</v>
      </c>
      <c r="W560" s="49">
        <f t="shared" si="68"/>
        <v>0</v>
      </c>
      <c r="X560" t="str">
        <f t="shared" si="69"/>
        <v>OK</v>
      </c>
      <c r="Y560" s="49">
        <f>SUMIF('ACFR 8'!B:B,Template!D:D,'ACFR 8'!F:F)</f>
        <v>0</v>
      </c>
      <c r="Z560" t="str">
        <f t="shared" si="70"/>
        <v>Add Retainage</v>
      </c>
      <c r="AA560" s="49">
        <f t="shared" si="64"/>
        <v>0</v>
      </c>
      <c r="AB560" t="str">
        <f t="shared" si="71"/>
        <v>No explanation is necessary</v>
      </c>
      <c r="AD560" s="6"/>
    </row>
    <row r="561" spans="5:30">
      <c r="E561" s="6" t="s">
        <v>35</v>
      </c>
      <c r="F561" t="str">
        <f t="shared" si="65"/>
        <v>Update Column E</v>
      </c>
      <c r="G561" s="6" t="s">
        <v>35</v>
      </c>
      <c r="H561" t="str">
        <f t="shared" si="66"/>
        <v>Update Column G</v>
      </c>
      <c r="R561" s="47"/>
      <c r="S561" s="47"/>
      <c r="T561" s="49">
        <f t="shared" si="67"/>
        <v>0</v>
      </c>
      <c r="U561" s="47">
        <v>0</v>
      </c>
      <c r="V561" s="47">
        <v>0</v>
      </c>
      <c r="W561" s="49">
        <f t="shared" si="68"/>
        <v>0</v>
      </c>
      <c r="X561" t="str">
        <f t="shared" si="69"/>
        <v>OK</v>
      </c>
      <c r="Y561" s="49">
        <f>SUMIF('ACFR 8'!B:B,Template!D:D,'ACFR 8'!F:F)</f>
        <v>0</v>
      </c>
      <c r="Z561" t="str">
        <f t="shared" si="70"/>
        <v>Add Retainage</v>
      </c>
      <c r="AA561" s="49">
        <f t="shared" si="64"/>
        <v>0</v>
      </c>
      <c r="AB561" t="str">
        <f t="shared" si="71"/>
        <v>No explanation is necessary</v>
      </c>
      <c r="AD561" s="6"/>
    </row>
    <row r="562" spans="5:30">
      <c r="E562" s="6" t="s">
        <v>35</v>
      </c>
      <c r="F562" t="str">
        <f t="shared" si="65"/>
        <v>Update Column E</v>
      </c>
      <c r="G562" s="6" t="s">
        <v>35</v>
      </c>
      <c r="H562" t="str">
        <f t="shared" si="66"/>
        <v>Update Column G</v>
      </c>
      <c r="R562" s="47"/>
      <c r="S562" s="47"/>
      <c r="T562" s="49">
        <f t="shared" si="67"/>
        <v>0</v>
      </c>
      <c r="U562" s="47">
        <v>0</v>
      </c>
      <c r="V562" s="47">
        <v>0</v>
      </c>
      <c r="W562" s="49">
        <f t="shared" si="68"/>
        <v>0</v>
      </c>
      <c r="X562" t="str">
        <f t="shared" si="69"/>
        <v>OK</v>
      </c>
      <c r="Y562" s="49">
        <f>SUMIF('ACFR 8'!B:B,Template!D:D,'ACFR 8'!F:F)</f>
        <v>0</v>
      </c>
      <c r="Z562" t="str">
        <f t="shared" si="70"/>
        <v>Add Retainage</v>
      </c>
      <c r="AA562" s="49">
        <f t="shared" si="64"/>
        <v>0</v>
      </c>
      <c r="AB562" t="str">
        <f t="shared" si="71"/>
        <v>No explanation is necessary</v>
      </c>
      <c r="AD562" s="6"/>
    </row>
    <row r="563" spans="5:30">
      <c r="E563" s="6" t="s">
        <v>35</v>
      </c>
      <c r="F563" t="str">
        <f t="shared" si="65"/>
        <v>Update Column E</v>
      </c>
      <c r="G563" s="6" t="s">
        <v>35</v>
      </c>
      <c r="H563" t="str">
        <f t="shared" si="66"/>
        <v>Update Column G</v>
      </c>
      <c r="R563" s="47"/>
      <c r="S563" s="47"/>
      <c r="T563" s="49">
        <f t="shared" si="67"/>
        <v>0</v>
      </c>
      <c r="U563" s="47">
        <v>0</v>
      </c>
      <c r="V563" s="47">
        <v>0</v>
      </c>
      <c r="W563" s="49">
        <f t="shared" si="68"/>
        <v>0</v>
      </c>
      <c r="X563" t="str">
        <f t="shared" si="69"/>
        <v>OK</v>
      </c>
      <c r="Y563" s="49">
        <f>SUMIF('ACFR 8'!B:B,Template!D:D,'ACFR 8'!F:F)</f>
        <v>0</v>
      </c>
      <c r="Z563" t="str">
        <f t="shared" si="70"/>
        <v>Add Retainage</v>
      </c>
      <c r="AA563" s="49">
        <f t="shared" si="64"/>
        <v>0</v>
      </c>
      <c r="AB563" t="str">
        <f t="shared" si="71"/>
        <v>No explanation is necessary</v>
      </c>
      <c r="AD563" s="6"/>
    </row>
    <row r="564" spans="5:30">
      <c r="E564" s="6" t="s">
        <v>35</v>
      </c>
      <c r="F564" t="str">
        <f t="shared" si="65"/>
        <v>Update Column E</v>
      </c>
      <c r="G564" s="6" t="s">
        <v>35</v>
      </c>
      <c r="H564" t="str">
        <f t="shared" si="66"/>
        <v>Update Column G</v>
      </c>
      <c r="R564" s="47"/>
      <c r="S564" s="47"/>
      <c r="T564" s="49">
        <f t="shared" si="67"/>
        <v>0</v>
      </c>
      <c r="U564" s="47">
        <v>0</v>
      </c>
      <c r="V564" s="47">
        <v>0</v>
      </c>
      <c r="W564" s="49">
        <f t="shared" si="68"/>
        <v>0</v>
      </c>
      <c r="X564" t="str">
        <f t="shared" si="69"/>
        <v>OK</v>
      </c>
      <c r="Y564" s="49">
        <f>SUMIF('ACFR 8'!B:B,Template!D:D,'ACFR 8'!F:F)</f>
        <v>0</v>
      </c>
      <c r="Z564" t="str">
        <f t="shared" si="70"/>
        <v>Add Retainage</v>
      </c>
      <c r="AA564" s="49">
        <f t="shared" si="64"/>
        <v>0</v>
      </c>
      <c r="AB564" t="str">
        <f t="shared" si="71"/>
        <v>No explanation is necessary</v>
      </c>
      <c r="AD564" s="6"/>
    </row>
    <row r="565" spans="5:30">
      <c r="E565" s="6" t="s">
        <v>35</v>
      </c>
      <c r="F565" t="str">
        <f t="shared" si="65"/>
        <v>Update Column E</v>
      </c>
      <c r="G565" s="6" t="s">
        <v>35</v>
      </c>
      <c r="H565" t="str">
        <f t="shared" si="66"/>
        <v>Update Column G</v>
      </c>
      <c r="R565" s="47"/>
      <c r="S565" s="47"/>
      <c r="T565" s="49">
        <f t="shared" si="67"/>
        <v>0</v>
      </c>
      <c r="U565" s="47">
        <v>0</v>
      </c>
      <c r="V565" s="47">
        <v>0</v>
      </c>
      <c r="W565" s="49">
        <f t="shared" si="68"/>
        <v>0</v>
      </c>
      <c r="X565" t="str">
        <f t="shared" si="69"/>
        <v>OK</v>
      </c>
      <c r="Y565" s="49">
        <f>SUMIF('ACFR 8'!B:B,Template!D:D,'ACFR 8'!F:F)</f>
        <v>0</v>
      </c>
      <c r="Z565" t="str">
        <f t="shared" si="70"/>
        <v>Add Retainage</v>
      </c>
      <c r="AA565" s="49">
        <f t="shared" si="64"/>
        <v>0</v>
      </c>
      <c r="AB565" t="str">
        <f t="shared" si="71"/>
        <v>No explanation is necessary</v>
      </c>
      <c r="AD565" s="6"/>
    </row>
    <row r="566" spans="5:30">
      <c r="E566" s="6" t="s">
        <v>35</v>
      </c>
      <c r="F566" t="str">
        <f t="shared" si="65"/>
        <v>Update Column E</v>
      </c>
      <c r="G566" s="6" t="s">
        <v>35</v>
      </c>
      <c r="H566" t="str">
        <f t="shared" si="66"/>
        <v>Update Column G</v>
      </c>
      <c r="R566" s="47"/>
      <c r="S566" s="47"/>
      <c r="T566" s="49">
        <f t="shared" si="67"/>
        <v>0</v>
      </c>
      <c r="U566" s="47">
        <v>0</v>
      </c>
      <c r="V566" s="47">
        <v>0</v>
      </c>
      <c r="W566" s="49">
        <f t="shared" si="68"/>
        <v>0</v>
      </c>
      <c r="X566" t="str">
        <f t="shared" si="69"/>
        <v>OK</v>
      </c>
      <c r="Y566" s="49">
        <f>SUMIF('ACFR 8'!B:B,Template!D:D,'ACFR 8'!F:F)</f>
        <v>0</v>
      </c>
      <c r="Z566" t="str">
        <f t="shared" si="70"/>
        <v>Add Retainage</v>
      </c>
      <c r="AA566" s="49">
        <f t="shared" si="64"/>
        <v>0</v>
      </c>
      <c r="AB566" t="str">
        <f t="shared" si="71"/>
        <v>No explanation is necessary</v>
      </c>
      <c r="AD566" s="6"/>
    </row>
    <row r="567" spans="5:30">
      <c r="E567" s="6" t="s">
        <v>35</v>
      </c>
      <c r="F567" t="str">
        <f t="shared" si="65"/>
        <v>Update Column E</v>
      </c>
      <c r="G567" s="6" t="s">
        <v>35</v>
      </c>
      <c r="H567" t="str">
        <f t="shared" si="66"/>
        <v>Update Column G</v>
      </c>
      <c r="R567" s="47"/>
      <c r="S567" s="47"/>
      <c r="T567" s="49">
        <f t="shared" si="67"/>
        <v>0</v>
      </c>
      <c r="U567" s="47">
        <v>0</v>
      </c>
      <c r="V567" s="47">
        <v>0</v>
      </c>
      <c r="W567" s="49">
        <f t="shared" si="68"/>
        <v>0</v>
      </c>
      <c r="X567" t="str">
        <f t="shared" si="69"/>
        <v>OK</v>
      </c>
      <c r="Y567" s="49">
        <f>SUMIF('ACFR 8'!B:B,Template!D:D,'ACFR 8'!F:F)</f>
        <v>0</v>
      </c>
      <c r="Z567" t="str">
        <f t="shared" si="70"/>
        <v>Add Retainage</v>
      </c>
      <c r="AA567" s="49">
        <f t="shared" si="64"/>
        <v>0</v>
      </c>
      <c r="AB567" t="str">
        <f t="shared" si="71"/>
        <v>No explanation is necessary</v>
      </c>
      <c r="AD567" s="6"/>
    </row>
    <row r="568" spans="5:30">
      <c r="E568" s="6" t="s">
        <v>35</v>
      </c>
      <c r="F568" t="str">
        <f t="shared" si="65"/>
        <v>Update Column E</v>
      </c>
      <c r="G568" s="6" t="s">
        <v>35</v>
      </c>
      <c r="H568" t="str">
        <f t="shared" si="66"/>
        <v>Update Column G</v>
      </c>
      <c r="R568" s="47"/>
      <c r="S568" s="47"/>
      <c r="T568" s="49">
        <f t="shared" si="67"/>
        <v>0</v>
      </c>
      <c r="U568" s="47">
        <v>0</v>
      </c>
      <c r="V568" s="47">
        <v>0</v>
      </c>
      <c r="W568" s="49">
        <f t="shared" si="68"/>
        <v>0</v>
      </c>
      <c r="X568" t="str">
        <f t="shared" si="69"/>
        <v>OK</v>
      </c>
      <c r="Y568" s="49">
        <f>SUMIF('ACFR 8'!B:B,Template!D:D,'ACFR 8'!F:F)</f>
        <v>0</v>
      </c>
      <c r="Z568" t="str">
        <f t="shared" si="70"/>
        <v>Add Retainage</v>
      </c>
      <c r="AA568" s="49">
        <f t="shared" si="64"/>
        <v>0</v>
      </c>
      <c r="AB568" t="str">
        <f t="shared" si="71"/>
        <v>No explanation is necessary</v>
      </c>
      <c r="AD568" s="6"/>
    </row>
    <row r="569" spans="5:30">
      <c r="E569" s="6" t="s">
        <v>35</v>
      </c>
      <c r="F569" t="str">
        <f t="shared" si="65"/>
        <v>Update Column E</v>
      </c>
      <c r="G569" s="6" t="s">
        <v>35</v>
      </c>
      <c r="H569" t="str">
        <f t="shared" si="66"/>
        <v>Update Column G</v>
      </c>
      <c r="R569" s="47"/>
      <c r="S569" s="47"/>
      <c r="T569" s="49">
        <f t="shared" si="67"/>
        <v>0</v>
      </c>
      <c r="U569" s="47">
        <v>0</v>
      </c>
      <c r="V569" s="47">
        <v>0</v>
      </c>
      <c r="W569" s="49">
        <f t="shared" si="68"/>
        <v>0</v>
      </c>
      <c r="X569" t="str">
        <f t="shared" si="69"/>
        <v>OK</v>
      </c>
      <c r="Y569" s="49">
        <f>SUMIF('ACFR 8'!B:B,Template!D:D,'ACFR 8'!F:F)</f>
        <v>0</v>
      </c>
      <c r="Z569" t="str">
        <f t="shared" si="70"/>
        <v>Add Retainage</v>
      </c>
      <c r="AA569" s="49">
        <f t="shared" si="64"/>
        <v>0</v>
      </c>
      <c r="AB569" t="str">
        <f t="shared" si="71"/>
        <v>No explanation is necessary</v>
      </c>
      <c r="AD569" s="6"/>
    </row>
    <row r="570" spans="5:30">
      <c r="E570" s="6" t="s">
        <v>35</v>
      </c>
      <c r="F570" t="str">
        <f t="shared" si="65"/>
        <v>Update Column E</v>
      </c>
      <c r="G570" s="6" t="s">
        <v>35</v>
      </c>
      <c r="H570" t="str">
        <f t="shared" si="66"/>
        <v>Update Column G</v>
      </c>
      <c r="R570" s="47"/>
      <c r="S570" s="47"/>
      <c r="T570" s="49">
        <f t="shared" si="67"/>
        <v>0</v>
      </c>
      <c r="U570" s="47">
        <v>0</v>
      </c>
      <c r="V570" s="47">
        <v>0</v>
      </c>
      <c r="W570" s="49">
        <f t="shared" si="68"/>
        <v>0</v>
      </c>
      <c r="X570" t="str">
        <f t="shared" si="69"/>
        <v>OK</v>
      </c>
      <c r="Y570" s="49">
        <f>SUMIF('ACFR 8'!B:B,Template!D:D,'ACFR 8'!F:F)</f>
        <v>0</v>
      </c>
      <c r="Z570" t="str">
        <f t="shared" si="70"/>
        <v>Add Retainage</v>
      </c>
      <c r="AA570" s="49">
        <f t="shared" si="64"/>
        <v>0</v>
      </c>
      <c r="AB570" t="str">
        <f t="shared" si="71"/>
        <v>No explanation is necessary</v>
      </c>
      <c r="AD570" s="6"/>
    </row>
    <row r="571" spans="5:30">
      <c r="E571" s="6" t="s">
        <v>35</v>
      </c>
      <c r="F571" t="str">
        <f t="shared" si="65"/>
        <v>Update Column E</v>
      </c>
      <c r="G571" s="6" t="s">
        <v>35</v>
      </c>
      <c r="H571" t="str">
        <f t="shared" si="66"/>
        <v>Update Column G</v>
      </c>
      <c r="R571" s="47"/>
      <c r="S571" s="47"/>
      <c r="T571" s="49">
        <f t="shared" si="67"/>
        <v>0</v>
      </c>
      <c r="U571" s="47">
        <v>0</v>
      </c>
      <c r="V571" s="47">
        <v>0</v>
      </c>
      <c r="W571" s="49">
        <f t="shared" si="68"/>
        <v>0</v>
      </c>
      <c r="X571" t="str">
        <f t="shared" si="69"/>
        <v>OK</v>
      </c>
      <c r="Y571" s="49">
        <f>SUMIF('ACFR 8'!B:B,Template!D:D,'ACFR 8'!F:F)</f>
        <v>0</v>
      </c>
      <c r="Z571" t="str">
        <f t="shared" si="70"/>
        <v>Add Retainage</v>
      </c>
      <c r="AA571" s="49">
        <f t="shared" si="64"/>
        <v>0</v>
      </c>
      <c r="AB571" t="str">
        <f t="shared" si="71"/>
        <v>No explanation is necessary</v>
      </c>
      <c r="AD571" s="6"/>
    </row>
    <row r="572" spans="5:30">
      <c r="E572" s="6" t="s">
        <v>35</v>
      </c>
      <c r="F572" t="str">
        <f t="shared" si="65"/>
        <v>Update Column E</v>
      </c>
      <c r="G572" s="6" t="s">
        <v>35</v>
      </c>
      <c r="H572" t="str">
        <f t="shared" si="66"/>
        <v>Update Column G</v>
      </c>
      <c r="R572" s="47"/>
      <c r="S572" s="47"/>
      <c r="T572" s="49">
        <f t="shared" si="67"/>
        <v>0</v>
      </c>
      <c r="U572" s="47">
        <v>0</v>
      </c>
      <c r="V572" s="47">
        <v>0</v>
      </c>
      <c r="W572" s="49">
        <f t="shared" si="68"/>
        <v>0</v>
      </c>
      <c r="X572" t="str">
        <f t="shared" si="69"/>
        <v>OK</v>
      </c>
      <c r="Y572" s="49">
        <f>SUMIF('ACFR 8'!B:B,Template!D:D,'ACFR 8'!F:F)</f>
        <v>0</v>
      </c>
      <c r="Z572" t="str">
        <f t="shared" si="70"/>
        <v>Add Retainage</v>
      </c>
      <c r="AA572" s="49">
        <f t="shared" si="64"/>
        <v>0</v>
      </c>
      <c r="AB572" t="str">
        <f t="shared" si="71"/>
        <v>No explanation is necessary</v>
      </c>
      <c r="AD572" s="6"/>
    </row>
    <row r="573" spans="5:30">
      <c r="E573" s="6" t="s">
        <v>35</v>
      </c>
      <c r="F573" t="str">
        <f t="shared" si="65"/>
        <v>Update Column E</v>
      </c>
      <c r="G573" s="6" t="s">
        <v>35</v>
      </c>
      <c r="H573" t="str">
        <f t="shared" si="66"/>
        <v>Update Column G</v>
      </c>
      <c r="R573" s="47"/>
      <c r="S573" s="47"/>
      <c r="T573" s="49">
        <f t="shared" si="67"/>
        <v>0</v>
      </c>
      <c r="U573" s="47">
        <v>0</v>
      </c>
      <c r="V573" s="47">
        <v>0</v>
      </c>
      <c r="W573" s="49">
        <f t="shared" si="68"/>
        <v>0</v>
      </c>
      <c r="X573" t="str">
        <f t="shared" si="69"/>
        <v>OK</v>
      </c>
      <c r="Y573" s="49">
        <f>SUMIF('ACFR 8'!B:B,Template!D:D,'ACFR 8'!F:F)</f>
        <v>0</v>
      </c>
      <c r="Z573" t="str">
        <f t="shared" si="70"/>
        <v>Add Retainage</v>
      </c>
      <c r="AA573" s="49">
        <f t="shared" si="64"/>
        <v>0</v>
      </c>
      <c r="AB573" t="str">
        <f t="shared" si="71"/>
        <v>No explanation is necessary</v>
      </c>
      <c r="AD573" s="6"/>
    </row>
    <row r="574" spans="5:30">
      <c r="E574" s="6" t="s">
        <v>35</v>
      </c>
      <c r="F574" t="str">
        <f t="shared" si="65"/>
        <v>Update Column E</v>
      </c>
      <c r="G574" s="6" t="s">
        <v>35</v>
      </c>
      <c r="H574" t="str">
        <f t="shared" si="66"/>
        <v>Update Column G</v>
      </c>
      <c r="R574" s="47"/>
      <c r="S574" s="47"/>
      <c r="T574" s="49">
        <f t="shared" si="67"/>
        <v>0</v>
      </c>
      <c r="U574" s="47">
        <v>0</v>
      </c>
      <c r="V574" s="47">
        <v>0</v>
      </c>
      <c r="W574" s="49">
        <f t="shared" si="68"/>
        <v>0</v>
      </c>
      <c r="X574" t="str">
        <f t="shared" si="69"/>
        <v>OK</v>
      </c>
      <c r="Y574" s="49">
        <f>SUMIF('ACFR 8'!B:B,Template!D:D,'ACFR 8'!F:F)</f>
        <v>0</v>
      </c>
      <c r="Z574" t="str">
        <f t="shared" si="70"/>
        <v>Add Retainage</v>
      </c>
      <c r="AA574" s="49">
        <f t="shared" si="64"/>
        <v>0</v>
      </c>
      <c r="AB574" t="str">
        <f t="shared" si="71"/>
        <v>No explanation is necessary</v>
      </c>
      <c r="AD574" s="6"/>
    </row>
    <row r="575" spans="5:30">
      <c r="E575" s="6" t="s">
        <v>35</v>
      </c>
      <c r="F575" t="str">
        <f t="shared" si="65"/>
        <v>Update Column E</v>
      </c>
      <c r="G575" s="6" t="s">
        <v>35</v>
      </c>
      <c r="H575" t="str">
        <f t="shared" si="66"/>
        <v>Update Column G</v>
      </c>
      <c r="R575" s="47"/>
      <c r="S575" s="47"/>
      <c r="T575" s="49">
        <f t="shared" si="67"/>
        <v>0</v>
      </c>
      <c r="U575" s="47">
        <v>0</v>
      </c>
      <c r="V575" s="47">
        <v>0</v>
      </c>
      <c r="W575" s="49">
        <f t="shared" si="68"/>
        <v>0</v>
      </c>
      <c r="X575" t="str">
        <f t="shared" si="69"/>
        <v>OK</v>
      </c>
      <c r="Y575" s="49">
        <f>SUMIF('ACFR 8'!B:B,Template!D:D,'ACFR 8'!F:F)</f>
        <v>0</v>
      </c>
      <c r="Z575" t="str">
        <f t="shared" si="70"/>
        <v>Add Retainage</v>
      </c>
      <c r="AA575" s="49">
        <f t="shared" si="64"/>
        <v>0</v>
      </c>
      <c r="AB575" t="str">
        <f t="shared" si="71"/>
        <v>No explanation is necessary</v>
      </c>
      <c r="AD575" s="6"/>
    </row>
    <row r="576" spans="5:30">
      <c r="E576" s="6" t="s">
        <v>35</v>
      </c>
      <c r="F576" t="str">
        <f t="shared" si="65"/>
        <v>Update Column E</v>
      </c>
      <c r="G576" s="6" t="s">
        <v>35</v>
      </c>
      <c r="H576" t="str">
        <f t="shared" si="66"/>
        <v>Update Column G</v>
      </c>
      <c r="R576" s="47"/>
      <c r="S576" s="47"/>
      <c r="T576" s="49">
        <f t="shared" si="67"/>
        <v>0</v>
      </c>
      <c r="U576" s="47">
        <v>0</v>
      </c>
      <c r="V576" s="47">
        <v>0</v>
      </c>
      <c r="W576" s="49">
        <f t="shared" si="68"/>
        <v>0</v>
      </c>
      <c r="X576" t="str">
        <f t="shared" si="69"/>
        <v>OK</v>
      </c>
      <c r="Y576" s="49">
        <f>SUMIF('ACFR 8'!B:B,Template!D:D,'ACFR 8'!F:F)</f>
        <v>0</v>
      </c>
      <c r="Z576" t="str">
        <f t="shared" si="70"/>
        <v>Add Retainage</v>
      </c>
      <c r="AA576" s="49">
        <f t="shared" si="64"/>
        <v>0</v>
      </c>
      <c r="AB576" t="str">
        <f t="shared" si="71"/>
        <v>No explanation is necessary</v>
      </c>
      <c r="AD576" s="6"/>
    </row>
    <row r="577" spans="5:30">
      <c r="E577" s="6" t="s">
        <v>35</v>
      </c>
      <c r="F577" t="str">
        <f t="shared" si="65"/>
        <v>Update Column E</v>
      </c>
      <c r="G577" s="6" t="s">
        <v>35</v>
      </c>
      <c r="H577" t="str">
        <f t="shared" si="66"/>
        <v>Update Column G</v>
      </c>
      <c r="R577" s="47"/>
      <c r="S577" s="47"/>
      <c r="T577" s="49">
        <f t="shared" si="67"/>
        <v>0</v>
      </c>
      <c r="U577" s="47">
        <v>0</v>
      </c>
      <c r="V577" s="47">
        <v>0</v>
      </c>
      <c r="W577" s="49">
        <f t="shared" si="68"/>
        <v>0</v>
      </c>
      <c r="X577" t="str">
        <f t="shared" si="69"/>
        <v>OK</v>
      </c>
      <c r="Y577" s="49">
        <f>SUMIF('ACFR 8'!B:B,Template!D:D,'ACFR 8'!F:F)</f>
        <v>0</v>
      </c>
      <c r="Z577" t="str">
        <f t="shared" si="70"/>
        <v>Add Retainage</v>
      </c>
      <c r="AA577" s="49">
        <f t="shared" si="64"/>
        <v>0</v>
      </c>
      <c r="AB577" t="str">
        <f t="shared" si="71"/>
        <v>No explanation is necessary</v>
      </c>
      <c r="AD577" s="6"/>
    </row>
    <row r="578" spans="5:30">
      <c r="E578" s="6" t="s">
        <v>35</v>
      </c>
      <c r="F578" t="str">
        <f t="shared" si="65"/>
        <v>Update Column E</v>
      </c>
      <c r="G578" s="6" t="s">
        <v>35</v>
      </c>
      <c r="H578" t="str">
        <f t="shared" si="66"/>
        <v>Update Column G</v>
      </c>
      <c r="R578" s="47"/>
      <c r="S578" s="47"/>
      <c r="T578" s="49">
        <f t="shared" si="67"/>
        <v>0</v>
      </c>
      <c r="U578" s="47">
        <v>0</v>
      </c>
      <c r="V578" s="47">
        <v>0</v>
      </c>
      <c r="W578" s="49">
        <f t="shared" si="68"/>
        <v>0</v>
      </c>
      <c r="X578" t="str">
        <f t="shared" si="69"/>
        <v>OK</v>
      </c>
      <c r="Y578" s="49">
        <f>SUMIF('ACFR 8'!B:B,Template!D:D,'ACFR 8'!F:F)</f>
        <v>0</v>
      </c>
      <c r="Z578" t="str">
        <f t="shared" si="70"/>
        <v>Add Retainage</v>
      </c>
      <c r="AA578" s="49">
        <f t="shared" si="64"/>
        <v>0</v>
      </c>
      <c r="AB578" t="str">
        <f t="shared" si="71"/>
        <v>No explanation is necessary</v>
      </c>
      <c r="AD578" s="6"/>
    </row>
    <row r="579" spans="5:30">
      <c r="E579" s="6" t="s">
        <v>35</v>
      </c>
      <c r="F579" t="str">
        <f t="shared" si="65"/>
        <v>Update Column E</v>
      </c>
      <c r="G579" s="6" t="s">
        <v>35</v>
      </c>
      <c r="H579" t="str">
        <f t="shared" si="66"/>
        <v>Update Column G</v>
      </c>
      <c r="R579" s="47"/>
      <c r="S579" s="47"/>
      <c r="T579" s="49">
        <f t="shared" si="67"/>
        <v>0</v>
      </c>
      <c r="U579" s="47">
        <v>0</v>
      </c>
      <c r="V579" s="47">
        <v>0</v>
      </c>
      <c r="W579" s="49">
        <f t="shared" si="68"/>
        <v>0</v>
      </c>
      <c r="X579" t="str">
        <f t="shared" si="69"/>
        <v>OK</v>
      </c>
      <c r="Y579" s="49">
        <f>SUMIF('ACFR 8'!B:B,Template!D:D,'ACFR 8'!F:F)</f>
        <v>0</v>
      </c>
      <c r="Z579" t="str">
        <f t="shared" si="70"/>
        <v>Add Retainage</v>
      </c>
      <c r="AA579" s="49">
        <f t="shared" si="64"/>
        <v>0</v>
      </c>
      <c r="AB579" t="str">
        <f t="shared" si="71"/>
        <v>No explanation is necessary</v>
      </c>
      <c r="AD579" s="6"/>
    </row>
    <row r="580" spans="5:30">
      <c r="E580" s="6" t="s">
        <v>35</v>
      </c>
      <c r="F580" t="str">
        <f t="shared" si="65"/>
        <v>Update Column E</v>
      </c>
      <c r="G580" s="6" t="s">
        <v>35</v>
      </c>
      <c r="H580" t="str">
        <f t="shared" si="66"/>
        <v>Update Column G</v>
      </c>
      <c r="R580" s="47"/>
      <c r="S580" s="47"/>
      <c r="T580" s="49">
        <f t="shared" si="67"/>
        <v>0</v>
      </c>
      <c r="U580" s="47">
        <v>0</v>
      </c>
      <c r="V580" s="47">
        <v>0</v>
      </c>
      <c r="W580" s="49">
        <f t="shared" si="68"/>
        <v>0</v>
      </c>
      <c r="X580" t="str">
        <f t="shared" si="69"/>
        <v>OK</v>
      </c>
      <c r="Y580" s="49">
        <f>SUMIF('ACFR 8'!B:B,Template!D:D,'ACFR 8'!F:F)</f>
        <v>0</v>
      </c>
      <c r="Z580" t="str">
        <f t="shared" si="70"/>
        <v>Add Retainage</v>
      </c>
      <c r="AA580" s="49">
        <f t="shared" si="64"/>
        <v>0</v>
      </c>
      <c r="AB580" t="str">
        <f t="shared" si="71"/>
        <v>No explanation is necessary</v>
      </c>
      <c r="AD580" s="6"/>
    </row>
    <row r="581" spans="5:30">
      <c r="E581" s="6" t="s">
        <v>35</v>
      </c>
      <c r="F581" t="str">
        <f t="shared" si="65"/>
        <v>Update Column E</v>
      </c>
      <c r="G581" s="6" t="s">
        <v>35</v>
      </c>
      <c r="H581" t="str">
        <f t="shared" si="66"/>
        <v>Update Column G</v>
      </c>
      <c r="R581" s="47"/>
      <c r="S581" s="47"/>
      <c r="T581" s="49">
        <f t="shared" si="67"/>
        <v>0</v>
      </c>
      <c r="U581" s="47">
        <v>0</v>
      </c>
      <c r="V581" s="47">
        <v>0</v>
      </c>
      <c r="W581" s="49">
        <f t="shared" si="68"/>
        <v>0</v>
      </c>
      <c r="X581" t="str">
        <f t="shared" si="69"/>
        <v>OK</v>
      </c>
      <c r="Y581" s="49">
        <f>SUMIF('ACFR 8'!B:B,Template!D:D,'ACFR 8'!F:F)</f>
        <v>0</v>
      </c>
      <c r="Z581" t="str">
        <f t="shared" si="70"/>
        <v>Add Retainage</v>
      </c>
      <c r="AA581" s="49">
        <f t="shared" si="64"/>
        <v>0</v>
      </c>
      <c r="AB581" t="str">
        <f t="shared" si="71"/>
        <v>No explanation is necessary</v>
      </c>
      <c r="AD581" s="6"/>
    </row>
    <row r="582" spans="5:30">
      <c r="E582" s="6" t="s">
        <v>35</v>
      </c>
      <c r="F582" t="str">
        <f t="shared" si="65"/>
        <v>Update Column E</v>
      </c>
      <c r="G582" s="6" t="s">
        <v>35</v>
      </c>
      <c r="H582" t="str">
        <f t="shared" si="66"/>
        <v>Update Column G</v>
      </c>
      <c r="R582" s="47"/>
      <c r="S582" s="47"/>
      <c r="T582" s="49">
        <f t="shared" si="67"/>
        <v>0</v>
      </c>
      <c r="U582" s="47">
        <v>0</v>
      </c>
      <c r="V582" s="47">
        <v>0</v>
      </c>
      <c r="W582" s="49">
        <f t="shared" si="68"/>
        <v>0</v>
      </c>
      <c r="X582" t="str">
        <f t="shared" si="69"/>
        <v>OK</v>
      </c>
      <c r="Y582" s="49">
        <f>SUMIF('ACFR 8'!B:B,Template!D:D,'ACFR 8'!F:F)</f>
        <v>0</v>
      </c>
      <c r="Z582" t="str">
        <f t="shared" si="70"/>
        <v>Add Retainage</v>
      </c>
      <c r="AA582" s="49">
        <f t="shared" si="64"/>
        <v>0</v>
      </c>
      <c r="AB582" t="str">
        <f t="shared" si="71"/>
        <v>No explanation is necessary</v>
      </c>
      <c r="AD582" s="6"/>
    </row>
    <row r="583" spans="5:30">
      <c r="E583" s="6" t="s">
        <v>35</v>
      </c>
      <c r="F583" t="str">
        <f t="shared" si="65"/>
        <v>Update Column E</v>
      </c>
      <c r="G583" s="6" t="s">
        <v>35</v>
      </c>
      <c r="H583" t="str">
        <f t="shared" si="66"/>
        <v>Update Column G</v>
      </c>
      <c r="R583" s="47"/>
      <c r="S583" s="47"/>
      <c r="T583" s="49">
        <f t="shared" si="67"/>
        <v>0</v>
      </c>
      <c r="U583" s="47">
        <v>0</v>
      </c>
      <c r="V583" s="47">
        <v>0</v>
      </c>
      <c r="W583" s="49">
        <f t="shared" si="68"/>
        <v>0</v>
      </c>
      <c r="X583" t="str">
        <f t="shared" si="69"/>
        <v>OK</v>
      </c>
      <c r="Y583" s="49">
        <f>SUMIF('ACFR 8'!B:B,Template!D:D,'ACFR 8'!F:F)</f>
        <v>0</v>
      </c>
      <c r="Z583" t="str">
        <f t="shared" si="70"/>
        <v>Add Retainage</v>
      </c>
      <c r="AA583" s="49">
        <f t="shared" si="64"/>
        <v>0</v>
      </c>
      <c r="AB583" t="str">
        <f t="shared" si="71"/>
        <v>No explanation is necessary</v>
      </c>
      <c r="AD583" s="6"/>
    </row>
    <row r="584" spans="5:30">
      <c r="E584" s="6" t="s">
        <v>35</v>
      </c>
      <c r="F584" t="str">
        <f t="shared" si="65"/>
        <v>Update Column E</v>
      </c>
      <c r="G584" s="6" t="s">
        <v>35</v>
      </c>
      <c r="H584" t="str">
        <f t="shared" si="66"/>
        <v>Update Column G</v>
      </c>
      <c r="R584" s="47"/>
      <c r="S584" s="47"/>
      <c r="T584" s="49">
        <f t="shared" si="67"/>
        <v>0</v>
      </c>
      <c r="U584" s="47">
        <v>0</v>
      </c>
      <c r="V584" s="47">
        <v>0</v>
      </c>
      <c r="W584" s="49">
        <f t="shared" si="68"/>
        <v>0</v>
      </c>
      <c r="X584" t="str">
        <f t="shared" si="69"/>
        <v>OK</v>
      </c>
      <c r="Y584" s="49">
        <f>SUMIF('ACFR 8'!B:B,Template!D:D,'ACFR 8'!F:F)</f>
        <v>0</v>
      </c>
      <c r="Z584" t="str">
        <f t="shared" si="70"/>
        <v>Add Retainage</v>
      </c>
      <c r="AA584" s="49">
        <f t="shared" si="64"/>
        <v>0</v>
      </c>
      <c r="AB584" t="str">
        <f t="shared" si="71"/>
        <v>No explanation is necessary</v>
      </c>
      <c r="AD584" s="6"/>
    </row>
    <row r="585" spans="5:30">
      <c r="E585" s="6" t="s">
        <v>35</v>
      </c>
      <c r="F585" t="str">
        <f t="shared" si="65"/>
        <v>Update Column E</v>
      </c>
      <c r="G585" s="6" t="s">
        <v>35</v>
      </c>
      <c r="H585" t="str">
        <f t="shared" si="66"/>
        <v>Update Column G</v>
      </c>
      <c r="R585" s="47"/>
      <c r="S585" s="47"/>
      <c r="T585" s="49">
        <f t="shared" si="67"/>
        <v>0</v>
      </c>
      <c r="U585" s="47">
        <v>0</v>
      </c>
      <c r="V585" s="47">
        <v>0</v>
      </c>
      <c r="W585" s="49">
        <f t="shared" si="68"/>
        <v>0</v>
      </c>
      <c r="X585" t="str">
        <f t="shared" si="69"/>
        <v>OK</v>
      </c>
      <c r="Y585" s="49">
        <f>SUMIF('ACFR 8'!B:B,Template!D:D,'ACFR 8'!F:F)</f>
        <v>0</v>
      </c>
      <c r="Z585" t="str">
        <f t="shared" si="70"/>
        <v>Add Retainage</v>
      </c>
      <c r="AA585" s="49">
        <f t="shared" ref="AA585:AA648" si="72">(P585-Q585)-(R585-S585)</f>
        <v>0</v>
      </c>
      <c r="AB585" t="str">
        <f t="shared" si="71"/>
        <v>No explanation is necessary</v>
      </c>
      <c r="AD585" s="6"/>
    </row>
    <row r="586" spans="5:30">
      <c r="E586" s="6" t="s">
        <v>35</v>
      </c>
      <c r="F586" t="str">
        <f t="shared" ref="F586:F649" si="73">IF(E586="** Select One **","Update Column E","OK")</f>
        <v>Update Column E</v>
      </c>
      <c r="G586" s="6" t="s">
        <v>35</v>
      </c>
      <c r="H586" t="str">
        <f t="shared" ref="H586:H649" si="74">IF(G586="** Select One **","Update Column G","OK")</f>
        <v>Update Column G</v>
      </c>
      <c r="R586" s="47"/>
      <c r="S586" s="47"/>
      <c r="T586" s="49">
        <f t="shared" ref="T586:T649" si="75">ROUND(R586-S586,2)</f>
        <v>0</v>
      </c>
      <c r="U586" s="47">
        <v>0</v>
      </c>
      <c r="V586" s="47">
        <v>0</v>
      </c>
      <c r="W586" s="49">
        <f t="shared" ref="W586:W649" si="76">T586-U586-V586</f>
        <v>0</v>
      </c>
      <c r="X586" t="str">
        <f t="shared" ref="X586:X649" si="77">IF(W586=0,"OK","Columns U and V do not equal Column T")</f>
        <v>OK</v>
      </c>
      <c r="Y586" s="49">
        <f>SUMIF('ACFR 8'!B:B,Template!D:D,'ACFR 8'!F:F)</f>
        <v>0</v>
      </c>
      <c r="Z586" t="str">
        <f t="shared" ref="Z586:Z649" si="78">IF(G586="no",IF(Y586=0,"OK","See Column G"),IF(Y586=0,"Add Retainage","OK"))</f>
        <v>Add Retainage</v>
      </c>
      <c r="AA586" s="49">
        <f t="shared" si="72"/>
        <v>0</v>
      </c>
      <c r="AB586" t="str">
        <f t="shared" ref="AB586:AB649" si="79">IF((P586-Q586)=(R586-S586),"No explanation is necessary","Please provide an explanation in Column AC as to why VISION does not match actual amounts")</f>
        <v>No explanation is necessary</v>
      </c>
      <c r="AD586" s="6"/>
    </row>
    <row r="587" spans="5:30">
      <c r="E587" s="6" t="s">
        <v>35</v>
      </c>
      <c r="F587" t="str">
        <f t="shared" si="73"/>
        <v>Update Column E</v>
      </c>
      <c r="G587" s="6" t="s">
        <v>35</v>
      </c>
      <c r="H587" t="str">
        <f t="shared" si="74"/>
        <v>Update Column G</v>
      </c>
      <c r="R587" s="47"/>
      <c r="S587" s="47"/>
      <c r="T587" s="49">
        <f t="shared" si="75"/>
        <v>0</v>
      </c>
      <c r="U587" s="47">
        <v>0</v>
      </c>
      <c r="V587" s="47">
        <v>0</v>
      </c>
      <c r="W587" s="49">
        <f t="shared" si="76"/>
        <v>0</v>
      </c>
      <c r="X587" t="str">
        <f t="shared" si="77"/>
        <v>OK</v>
      </c>
      <c r="Y587" s="49">
        <f>SUMIF('ACFR 8'!B:B,Template!D:D,'ACFR 8'!F:F)</f>
        <v>0</v>
      </c>
      <c r="Z587" t="str">
        <f t="shared" si="78"/>
        <v>Add Retainage</v>
      </c>
      <c r="AA587" s="49">
        <f t="shared" si="72"/>
        <v>0</v>
      </c>
      <c r="AB587" t="str">
        <f t="shared" si="79"/>
        <v>No explanation is necessary</v>
      </c>
      <c r="AD587" s="6"/>
    </row>
    <row r="588" spans="5:30">
      <c r="E588" s="6" t="s">
        <v>35</v>
      </c>
      <c r="F588" t="str">
        <f t="shared" si="73"/>
        <v>Update Column E</v>
      </c>
      <c r="G588" s="6" t="s">
        <v>35</v>
      </c>
      <c r="H588" t="str">
        <f t="shared" si="74"/>
        <v>Update Column G</v>
      </c>
      <c r="R588" s="47"/>
      <c r="S588" s="47"/>
      <c r="T588" s="49">
        <f t="shared" si="75"/>
        <v>0</v>
      </c>
      <c r="U588" s="47">
        <v>0</v>
      </c>
      <c r="V588" s="47">
        <v>0</v>
      </c>
      <c r="W588" s="49">
        <f t="shared" si="76"/>
        <v>0</v>
      </c>
      <c r="X588" t="str">
        <f t="shared" si="77"/>
        <v>OK</v>
      </c>
      <c r="Y588" s="49">
        <f>SUMIF('ACFR 8'!B:B,Template!D:D,'ACFR 8'!F:F)</f>
        <v>0</v>
      </c>
      <c r="Z588" t="str">
        <f t="shared" si="78"/>
        <v>Add Retainage</v>
      </c>
      <c r="AA588" s="49">
        <f t="shared" si="72"/>
        <v>0</v>
      </c>
      <c r="AB588" t="str">
        <f t="shared" si="79"/>
        <v>No explanation is necessary</v>
      </c>
      <c r="AD588" s="6"/>
    </row>
    <row r="589" spans="5:30">
      <c r="E589" s="6" t="s">
        <v>35</v>
      </c>
      <c r="F589" t="str">
        <f t="shared" si="73"/>
        <v>Update Column E</v>
      </c>
      <c r="G589" s="6" t="s">
        <v>35</v>
      </c>
      <c r="H589" t="str">
        <f t="shared" si="74"/>
        <v>Update Column G</v>
      </c>
      <c r="R589" s="47"/>
      <c r="S589" s="47"/>
      <c r="T589" s="49">
        <f t="shared" si="75"/>
        <v>0</v>
      </c>
      <c r="U589" s="47">
        <v>0</v>
      </c>
      <c r="V589" s="47">
        <v>0</v>
      </c>
      <c r="W589" s="49">
        <f t="shared" si="76"/>
        <v>0</v>
      </c>
      <c r="X589" t="str">
        <f t="shared" si="77"/>
        <v>OK</v>
      </c>
      <c r="Y589" s="49">
        <f>SUMIF('ACFR 8'!B:B,Template!D:D,'ACFR 8'!F:F)</f>
        <v>0</v>
      </c>
      <c r="Z589" t="str">
        <f t="shared" si="78"/>
        <v>Add Retainage</v>
      </c>
      <c r="AA589" s="49">
        <f t="shared" si="72"/>
        <v>0</v>
      </c>
      <c r="AB589" t="str">
        <f t="shared" si="79"/>
        <v>No explanation is necessary</v>
      </c>
      <c r="AD589" s="6"/>
    </row>
    <row r="590" spans="5:30">
      <c r="E590" s="6" t="s">
        <v>35</v>
      </c>
      <c r="F590" t="str">
        <f t="shared" si="73"/>
        <v>Update Column E</v>
      </c>
      <c r="G590" s="6" t="s">
        <v>35</v>
      </c>
      <c r="H590" t="str">
        <f t="shared" si="74"/>
        <v>Update Column G</v>
      </c>
      <c r="R590" s="47"/>
      <c r="S590" s="47"/>
      <c r="T590" s="49">
        <f t="shared" si="75"/>
        <v>0</v>
      </c>
      <c r="U590" s="47">
        <v>0</v>
      </c>
      <c r="V590" s="47">
        <v>0</v>
      </c>
      <c r="W590" s="49">
        <f t="shared" si="76"/>
        <v>0</v>
      </c>
      <c r="X590" t="str">
        <f t="shared" si="77"/>
        <v>OK</v>
      </c>
      <c r="Y590" s="49">
        <f>SUMIF('ACFR 8'!B:B,Template!D:D,'ACFR 8'!F:F)</f>
        <v>0</v>
      </c>
      <c r="Z590" t="str">
        <f t="shared" si="78"/>
        <v>Add Retainage</v>
      </c>
      <c r="AA590" s="49">
        <f t="shared" si="72"/>
        <v>0</v>
      </c>
      <c r="AB590" t="str">
        <f t="shared" si="79"/>
        <v>No explanation is necessary</v>
      </c>
      <c r="AD590" s="6"/>
    </row>
    <row r="591" spans="5:30">
      <c r="E591" s="6" t="s">
        <v>35</v>
      </c>
      <c r="F591" t="str">
        <f t="shared" si="73"/>
        <v>Update Column E</v>
      </c>
      <c r="G591" s="6" t="s">
        <v>35</v>
      </c>
      <c r="H591" t="str">
        <f t="shared" si="74"/>
        <v>Update Column G</v>
      </c>
      <c r="R591" s="47"/>
      <c r="S591" s="47"/>
      <c r="T591" s="49">
        <f t="shared" si="75"/>
        <v>0</v>
      </c>
      <c r="U591" s="47">
        <v>0</v>
      </c>
      <c r="V591" s="47">
        <v>0</v>
      </c>
      <c r="W591" s="49">
        <f t="shared" si="76"/>
        <v>0</v>
      </c>
      <c r="X591" t="str">
        <f t="shared" si="77"/>
        <v>OK</v>
      </c>
      <c r="Y591" s="49">
        <f>SUMIF('ACFR 8'!B:B,Template!D:D,'ACFR 8'!F:F)</f>
        <v>0</v>
      </c>
      <c r="Z591" t="str">
        <f t="shared" si="78"/>
        <v>Add Retainage</v>
      </c>
      <c r="AA591" s="49">
        <f t="shared" si="72"/>
        <v>0</v>
      </c>
      <c r="AB591" t="str">
        <f t="shared" si="79"/>
        <v>No explanation is necessary</v>
      </c>
      <c r="AD591" s="6"/>
    </row>
    <row r="592" spans="5:30">
      <c r="E592" s="6" t="s">
        <v>35</v>
      </c>
      <c r="F592" t="str">
        <f t="shared" si="73"/>
        <v>Update Column E</v>
      </c>
      <c r="G592" s="6" t="s">
        <v>35</v>
      </c>
      <c r="H592" t="str">
        <f t="shared" si="74"/>
        <v>Update Column G</v>
      </c>
      <c r="R592" s="47"/>
      <c r="S592" s="47"/>
      <c r="T592" s="49">
        <f t="shared" si="75"/>
        <v>0</v>
      </c>
      <c r="U592" s="47">
        <v>0</v>
      </c>
      <c r="V592" s="47">
        <v>0</v>
      </c>
      <c r="W592" s="49">
        <f t="shared" si="76"/>
        <v>0</v>
      </c>
      <c r="X592" t="str">
        <f t="shared" si="77"/>
        <v>OK</v>
      </c>
      <c r="Y592" s="49">
        <f>SUMIF('ACFR 8'!B:B,Template!D:D,'ACFR 8'!F:F)</f>
        <v>0</v>
      </c>
      <c r="Z592" t="str">
        <f t="shared" si="78"/>
        <v>Add Retainage</v>
      </c>
      <c r="AA592" s="49">
        <f t="shared" si="72"/>
        <v>0</v>
      </c>
      <c r="AB592" t="str">
        <f t="shared" si="79"/>
        <v>No explanation is necessary</v>
      </c>
      <c r="AD592" s="6"/>
    </row>
    <row r="593" spans="5:30">
      <c r="E593" s="6" t="s">
        <v>35</v>
      </c>
      <c r="F593" t="str">
        <f t="shared" si="73"/>
        <v>Update Column E</v>
      </c>
      <c r="G593" s="6" t="s">
        <v>35</v>
      </c>
      <c r="H593" t="str">
        <f t="shared" si="74"/>
        <v>Update Column G</v>
      </c>
      <c r="R593" s="47"/>
      <c r="S593" s="47"/>
      <c r="T593" s="49">
        <f t="shared" si="75"/>
        <v>0</v>
      </c>
      <c r="U593" s="47">
        <v>0</v>
      </c>
      <c r="V593" s="47">
        <v>0</v>
      </c>
      <c r="W593" s="49">
        <f t="shared" si="76"/>
        <v>0</v>
      </c>
      <c r="X593" t="str">
        <f t="shared" si="77"/>
        <v>OK</v>
      </c>
      <c r="Y593" s="49">
        <f>SUMIF('ACFR 8'!B:B,Template!D:D,'ACFR 8'!F:F)</f>
        <v>0</v>
      </c>
      <c r="Z593" t="str">
        <f t="shared" si="78"/>
        <v>Add Retainage</v>
      </c>
      <c r="AA593" s="49">
        <f t="shared" si="72"/>
        <v>0</v>
      </c>
      <c r="AB593" t="str">
        <f t="shared" si="79"/>
        <v>No explanation is necessary</v>
      </c>
      <c r="AD593" s="6"/>
    </row>
    <row r="594" spans="5:30">
      <c r="E594" s="6" t="s">
        <v>35</v>
      </c>
      <c r="F594" t="str">
        <f t="shared" si="73"/>
        <v>Update Column E</v>
      </c>
      <c r="G594" s="6" t="s">
        <v>35</v>
      </c>
      <c r="H594" t="str">
        <f t="shared" si="74"/>
        <v>Update Column G</v>
      </c>
      <c r="R594" s="47"/>
      <c r="S594" s="47"/>
      <c r="T594" s="49">
        <f t="shared" si="75"/>
        <v>0</v>
      </c>
      <c r="U594" s="47">
        <v>0</v>
      </c>
      <c r="V594" s="47">
        <v>0</v>
      </c>
      <c r="W594" s="49">
        <f t="shared" si="76"/>
        <v>0</v>
      </c>
      <c r="X594" t="str">
        <f t="shared" si="77"/>
        <v>OK</v>
      </c>
      <c r="Y594" s="49">
        <f>SUMIF('ACFR 8'!B:B,Template!D:D,'ACFR 8'!F:F)</f>
        <v>0</v>
      </c>
      <c r="Z594" t="str">
        <f t="shared" si="78"/>
        <v>Add Retainage</v>
      </c>
      <c r="AA594" s="49">
        <f t="shared" si="72"/>
        <v>0</v>
      </c>
      <c r="AB594" t="str">
        <f t="shared" si="79"/>
        <v>No explanation is necessary</v>
      </c>
      <c r="AD594" s="6"/>
    </row>
    <row r="595" spans="5:30">
      <c r="E595" s="6" t="s">
        <v>35</v>
      </c>
      <c r="F595" t="str">
        <f t="shared" si="73"/>
        <v>Update Column E</v>
      </c>
      <c r="G595" s="6" t="s">
        <v>35</v>
      </c>
      <c r="H595" t="str">
        <f t="shared" si="74"/>
        <v>Update Column G</v>
      </c>
      <c r="R595" s="47"/>
      <c r="S595" s="47"/>
      <c r="T595" s="49">
        <f t="shared" si="75"/>
        <v>0</v>
      </c>
      <c r="U595" s="47">
        <v>0</v>
      </c>
      <c r="V595" s="47">
        <v>0</v>
      </c>
      <c r="W595" s="49">
        <f t="shared" si="76"/>
        <v>0</v>
      </c>
      <c r="X595" t="str">
        <f t="shared" si="77"/>
        <v>OK</v>
      </c>
      <c r="Y595" s="49">
        <f>SUMIF('ACFR 8'!B:B,Template!D:D,'ACFR 8'!F:F)</f>
        <v>0</v>
      </c>
      <c r="Z595" t="str">
        <f t="shared" si="78"/>
        <v>Add Retainage</v>
      </c>
      <c r="AA595" s="49">
        <f t="shared" si="72"/>
        <v>0</v>
      </c>
      <c r="AB595" t="str">
        <f t="shared" si="79"/>
        <v>No explanation is necessary</v>
      </c>
      <c r="AD595" s="6"/>
    </row>
    <row r="596" spans="5:30">
      <c r="E596" s="6" t="s">
        <v>35</v>
      </c>
      <c r="F596" t="str">
        <f t="shared" si="73"/>
        <v>Update Column E</v>
      </c>
      <c r="G596" s="6" t="s">
        <v>35</v>
      </c>
      <c r="H596" t="str">
        <f t="shared" si="74"/>
        <v>Update Column G</v>
      </c>
      <c r="R596" s="47"/>
      <c r="S596" s="47"/>
      <c r="T596" s="49">
        <f t="shared" si="75"/>
        <v>0</v>
      </c>
      <c r="U596" s="47">
        <v>0</v>
      </c>
      <c r="V596" s="47">
        <v>0</v>
      </c>
      <c r="W596" s="49">
        <f t="shared" si="76"/>
        <v>0</v>
      </c>
      <c r="X596" t="str">
        <f t="shared" si="77"/>
        <v>OK</v>
      </c>
      <c r="Y596" s="49">
        <f>SUMIF('ACFR 8'!B:B,Template!D:D,'ACFR 8'!F:F)</f>
        <v>0</v>
      </c>
      <c r="Z596" t="str">
        <f t="shared" si="78"/>
        <v>Add Retainage</v>
      </c>
      <c r="AA596" s="49">
        <f t="shared" si="72"/>
        <v>0</v>
      </c>
      <c r="AB596" t="str">
        <f t="shared" si="79"/>
        <v>No explanation is necessary</v>
      </c>
      <c r="AD596" s="6"/>
    </row>
    <row r="597" spans="5:30">
      <c r="E597" s="6" t="s">
        <v>35</v>
      </c>
      <c r="F597" t="str">
        <f t="shared" si="73"/>
        <v>Update Column E</v>
      </c>
      <c r="G597" s="6" t="s">
        <v>35</v>
      </c>
      <c r="H597" t="str">
        <f t="shared" si="74"/>
        <v>Update Column G</v>
      </c>
      <c r="R597" s="47"/>
      <c r="S597" s="47"/>
      <c r="T597" s="49">
        <f t="shared" si="75"/>
        <v>0</v>
      </c>
      <c r="U597" s="47">
        <v>0</v>
      </c>
      <c r="V597" s="47">
        <v>0</v>
      </c>
      <c r="W597" s="49">
        <f t="shared" si="76"/>
        <v>0</v>
      </c>
      <c r="X597" t="str">
        <f t="shared" si="77"/>
        <v>OK</v>
      </c>
      <c r="Y597" s="49">
        <f>SUMIF('ACFR 8'!B:B,Template!D:D,'ACFR 8'!F:F)</f>
        <v>0</v>
      </c>
      <c r="Z597" t="str">
        <f t="shared" si="78"/>
        <v>Add Retainage</v>
      </c>
      <c r="AA597" s="49">
        <f t="shared" si="72"/>
        <v>0</v>
      </c>
      <c r="AB597" t="str">
        <f t="shared" si="79"/>
        <v>No explanation is necessary</v>
      </c>
      <c r="AD597" s="6"/>
    </row>
    <row r="598" spans="5:30">
      <c r="E598" s="6" t="s">
        <v>35</v>
      </c>
      <c r="F598" t="str">
        <f t="shared" si="73"/>
        <v>Update Column E</v>
      </c>
      <c r="G598" s="6" t="s">
        <v>35</v>
      </c>
      <c r="H598" t="str">
        <f t="shared" si="74"/>
        <v>Update Column G</v>
      </c>
      <c r="R598" s="47"/>
      <c r="S598" s="47"/>
      <c r="T598" s="49">
        <f t="shared" si="75"/>
        <v>0</v>
      </c>
      <c r="U598" s="47">
        <v>0</v>
      </c>
      <c r="V598" s="47">
        <v>0</v>
      </c>
      <c r="W598" s="49">
        <f t="shared" si="76"/>
        <v>0</v>
      </c>
      <c r="X598" t="str">
        <f t="shared" si="77"/>
        <v>OK</v>
      </c>
      <c r="Y598" s="49">
        <f>SUMIF('ACFR 8'!B:B,Template!D:D,'ACFR 8'!F:F)</f>
        <v>0</v>
      </c>
      <c r="Z598" t="str">
        <f t="shared" si="78"/>
        <v>Add Retainage</v>
      </c>
      <c r="AA598" s="49">
        <f t="shared" si="72"/>
        <v>0</v>
      </c>
      <c r="AB598" t="str">
        <f t="shared" si="79"/>
        <v>No explanation is necessary</v>
      </c>
      <c r="AD598" s="6"/>
    </row>
    <row r="599" spans="5:30">
      <c r="E599" s="6" t="s">
        <v>35</v>
      </c>
      <c r="F599" t="str">
        <f t="shared" si="73"/>
        <v>Update Column E</v>
      </c>
      <c r="G599" s="6" t="s">
        <v>35</v>
      </c>
      <c r="H599" t="str">
        <f t="shared" si="74"/>
        <v>Update Column G</v>
      </c>
      <c r="R599" s="47"/>
      <c r="S599" s="47"/>
      <c r="T599" s="49">
        <f t="shared" si="75"/>
        <v>0</v>
      </c>
      <c r="U599" s="47">
        <v>0</v>
      </c>
      <c r="V599" s="47">
        <v>0</v>
      </c>
      <c r="W599" s="49">
        <f t="shared" si="76"/>
        <v>0</v>
      </c>
      <c r="X599" t="str">
        <f t="shared" si="77"/>
        <v>OK</v>
      </c>
      <c r="Y599" s="49">
        <f>SUMIF('ACFR 8'!B:B,Template!D:D,'ACFR 8'!F:F)</f>
        <v>0</v>
      </c>
      <c r="Z599" t="str">
        <f t="shared" si="78"/>
        <v>Add Retainage</v>
      </c>
      <c r="AA599" s="49">
        <f t="shared" si="72"/>
        <v>0</v>
      </c>
      <c r="AB599" t="str">
        <f t="shared" si="79"/>
        <v>No explanation is necessary</v>
      </c>
      <c r="AD599" s="6"/>
    </row>
    <row r="600" spans="5:30">
      <c r="E600" s="6" t="s">
        <v>35</v>
      </c>
      <c r="F600" t="str">
        <f t="shared" si="73"/>
        <v>Update Column E</v>
      </c>
      <c r="G600" s="6" t="s">
        <v>35</v>
      </c>
      <c r="H600" t="str">
        <f t="shared" si="74"/>
        <v>Update Column G</v>
      </c>
      <c r="R600" s="47"/>
      <c r="S600" s="47"/>
      <c r="T600" s="49">
        <f t="shared" si="75"/>
        <v>0</v>
      </c>
      <c r="U600" s="47">
        <v>0</v>
      </c>
      <c r="V600" s="47">
        <v>0</v>
      </c>
      <c r="W600" s="49">
        <f t="shared" si="76"/>
        <v>0</v>
      </c>
      <c r="X600" t="str">
        <f t="shared" si="77"/>
        <v>OK</v>
      </c>
      <c r="Y600" s="49">
        <f>SUMIF('ACFR 8'!B:B,Template!D:D,'ACFR 8'!F:F)</f>
        <v>0</v>
      </c>
      <c r="Z600" t="str">
        <f t="shared" si="78"/>
        <v>Add Retainage</v>
      </c>
      <c r="AA600" s="49">
        <f t="shared" si="72"/>
        <v>0</v>
      </c>
      <c r="AB600" t="str">
        <f t="shared" si="79"/>
        <v>No explanation is necessary</v>
      </c>
      <c r="AD600" s="6"/>
    </row>
    <row r="601" spans="5:30">
      <c r="E601" s="6" t="s">
        <v>35</v>
      </c>
      <c r="F601" t="str">
        <f t="shared" si="73"/>
        <v>Update Column E</v>
      </c>
      <c r="G601" s="6" t="s">
        <v>35</v>
      </c>
      <c r="H601" t="str">
        <f t="shared" si="74"/>
        <v>Update Column G</v>
      </c>
      <c r="R601" s="47"/>
      <c r="S601" s="47"/>
      <c r="T601" s="49">
        <f t="shared" si="75"/>
        <v>0</v>
      </c>
      <c r="U601" s="47">
        <v>0</v>
      </c>
      <c r="V601" s="47">
        <v>0</v>
      </c>
      <c r="W601" s="49">
        <f t="shared" si="76"/>
        <v>0</v>
      </c>
      <c r="X601" t="str">
        <f t="shared" si="77"/>
        <v>OK</v>
      </c>
      <c r="Y601" s="49">
        <f>SUMIF('ACFR 8'!B:B,Template!D:D,'ACFR 8'!F:F)</f>
        <v>0</v>
      </c>
      <c r="Z601" t="str">
        <f t="shared" si="78"/>
        <v>Add Retainage</v>
      </c>
      <c r="AA601" s="49">
        <f t="shared" si="72"/>
        <v>0</v>
      </c>
      <c r="AB601" t="str">
        <f t="shared" si="79"/>
        <v>No explanation is necessary</v>
      </c>
      <c r="AD601" s="6"/>
    </row>
    <row r="602" spans="5:30">
      <c r="E602" s="6" t="s">
        <v>35</v>
      </c>
      <c r="F602" t="str">
        <f t="shared" si="73"/>
        <v>Update Column E</v>
      </c>
      <c r="G602" s="6" t="s">
        <v>35</v>
      </c>
      <c r="H602" t="str">
        <f t="shared" si="74"/>
        <v>Update Column G</v>
      </c>
      <c r="R602" s="47"/>
      <c r="S602" s="47"/>
      <c r="T602" s="49">
        <f t="shared" si="75"/>
        <v>0</v>
      </c>
      <c r="U602" s="47">
        <v>0</v>
      </c>
      <c r="V602" s="47">
        <v>0</v>
      </c>
      <c r="W602" s="49">
        <f t="shared" si="76"/>
        <v>0</v>
      </c>
      <c r="X602" t="str">
        <f t="shared" si="77"/>
        <v>OK</v>
      </c>
      <c r="Y602" s="49">
        <f>SUMIF('ACFR 8'!B:B,Template!D:D,'ACFR 8'!F:F)</f>
        <v>0</v>
      </c>
      <c r="Z602" t="str">
        <f t="shared" si="78"/>
        <v>Add Retainage</v>
      </c>
      <c r="AA602" s="49">
        <f t="shared" si="72"/>
        <v>0</v>
      </c>
      <c r="AB602" t="str">
        <f t="shared" si="79"/>
        <v>No explanation is necessary</v>
      </c>
      <c r="AD602" s="6"/>
    </row>
    <row r="603" spans="5:30">
      <c r="E603" s="6" t="s">
        <v>35</v>
      </c>
      <c r="F603" t="str">
        <f t="shared" si="73"/>
        <v>Update Column E</v>
      </c>
      <c r="G603" s="6" t="s">
        <v>35</v>
      </c>
      <c r="H603" t="str">
        <f t="shared" si="74"/>
        <v>Update Column G</v>
      </c>
      <c r="R603" s="47"/>
      <c r="S603" s="47"/>
      <c r="T603" s="49">
        <f t="shared" si="75"/>
        <v>0</v>
      </c>
      <c r="U603" s="47">
        <v>0</v>
      </c>
      <c r="V603" s="47">
        <v>0</v>
      </c>
      <c r="W603" s="49">
        <f t="shared" si="76"/>
        <v>0</v>
      </c>
      <c r="X603" t="str">
        <f t="shared" si="77"/>
        <v>OK</v>
      </c>
      <c r="Y603" s="49">
        <f>SUMIF('ACFR 8'!B:B,Template!D:D,'ACFR 8'!F:F)</f>
        <v>0</v>
      </c>
      <c r="Z603" t="str">
        <f t="shared" si="78"/>
        <v>Add Retainage</v>
      </c>
      <c r="AA603" s="49">
        <f t="shared" si="72"/>
        <v>0</v>
      </c>
      <c r="AB603" t="str">
        <f t="shared" si="79"/>
        <v>No explanation is necessary</v>
      </c>
      <c r="AD603" s="6"/>
    </row>
    <row r="604" spans="5:30">
      <c r="E604" s="6" t="s">
        <v>35</v>
      </c>
      <c r="F604" t="str">
        <f t="shared" si="73"/>
        <v>Update Column E</v>
      </c>
      <c r="G604" s="6" t="s">
        <v>35</v>
      </c>
      <c r="H604" t="str">
        <f t="shared" si="74"/>
        <v>Update Column G</v>
      </c>
      <c r="R604" s="47"/>
      <c r="S604" s="47"/>
      <c r="T604" s="49">
        <f t="shared" si="75"/>
        <v>0</v>
      </c>
      <c r="U604" s="47">
        <v>0</v>
      </c>
      <c r="V604" s="47">
        <v>0</v>
      </c>
      <c r="W604" s="49">
        <f t="shared" si="76"/>
        <v>0</v>
      </c>
      <c r="X604" t="str">
        <f t="shared" si="77"/>
        <v>OK</v>
      </c>
      <c r="Y604" s="49">
        <f>SUMIF('ACFR 8'!B:B,Template!D:D,'ACFR 8'!F:F)</f>
        <v>0</v>
      </c>
      <c r="Z604" t="str">
        <f t="shared" si="78"/>
        <v>Add Retainage</v>
      </c>
      <c r="AA604" s="49">
        <f t="shared" si="72"/>
        <v>0</v>
      </c>
      <c r="AB604" t="str">
        <f t="shared" si="79"/>
        <v>No explanation is necessary</v>
      </c>
      <c r="AD604" s="6"/>
    </row>
    <row r="605" spans="5:30">
      <c r="E605" s="6" t="s">
        <v>35</v>
      </c>
      <c r="F605" t="str">
        <f t="shared" si="73"/>
        <v>Update Column E</v>
      </c>
      <c r="G605" s="6" t="s">
        <v>35</v>
      </c>
      <c r="H605" t="str">
        <f t="shared" si="74"/>
        <v>Update Column G</v>
      </c>
      <c r="R605" s="47"/>
      <c r="S605" s="47"/>
      <c r="T605" s="49">
        <f t="shared" si="75"/>
        <v>0</v>
      </c>
      <c r="U605" s="47">
        <v>0</v>
      </c>
      <c r="V605" s="47">
        <v>0</v>
      </c>
      <c r="W605" s="49">
        <f t="shared" si="76"/>
        <v>0</v>
      </c>
      <c r="X605" t="str">
        <f t="shared" si="77"/>
        <v>OK</v>
      </c>
      <c r="Y605" s="49">
        <f>SUMIF('ACFR 8'!B:B,Template!D:D,'ACFR 8'!F:F)</f>
        <v>0</v>
      </c>
      <c r="Z605" t="str">
        <f t="shared" si="78"/>
        <v>Add Retainage</v>
      </c>
      <c r="AA605" s="49">
        <f t="shared" si="72"/>
        <v>0</v>
      </c>
      <c r="AB605" t="str">
        <f t="shared" si="79"/>
        <v>No explanation is necessary</v>
      </c>
      <c r="AD605" s="6"/>
    </row>
    <row r="606" spans="5:30">
      <c r="E606" s="6" t="s">
        <v>35</v>
      </c>
      <c r="F606" t="str">
        <f t="shared" si="73"/>
        <v>Update Column E</v>
      </c>
      <c r="G606" s="6" t="s">
        <v>35</v>
      </c>
      <c r="H606" t="str">
        <f t="shared" si="74"/>
        <v>Update Column G</v>
      </c>
      <c r="R606" s="47"/>
      <c r="S606" s="47"/>
      <c r="T606" s="49">
        <f t="shared" si="75"/>
        <v>0</v>
      </c>
      <c r="U606" s="47">
        <v>0</v>
      </c>
      <c r="V606" s="47">
        <v>0</v>
      </c>
      <c r="W606" s="49">
        <f t="shared" si="76"/>
        <v>0</v>
      </c>
      <c r="X606" t="str">
        <f t="shared" si="77"/>
        <v>OK</v>
      </c>
      <c r="Y606" s="49">
        <f>SUMIF('ACFR 8'!B:B,Template!D:D,'ACFR 8'!F:F)</f>
        <v>0</v>
      </c>
      <c r="Z606" t="str">
        <f t="shared" si="78"/>
        <v>Add Retainage</v>
      </c>
      <c r="AA606" s="49">
        <f t="shared" si="72"/>
        <v>0</v>
      </c>
      <c r="AB606" t="str">
        <f t="shared" si="79"/>
        <v>No explanation is necessary</v>
      </c>
      <c r="AD606" s="6"/>
    </row>
    <row r="607" spans="5:30">
      <c r="E607" s="6" t="s">
        <v>35</v>
      </c>
      <c r="F607" t="str">
        <f t="shared" si="73"/>
        <v>Update Column E</v>
      </c>
      <c r="G607" s="6" t="s">
        <v>35</v>
      </c>
      <c r="H607" t="str">
        <f t="shared" si="74"/>
        <v>Update Column G</v>
      </c>
      <c r="R607" s="47"/>
      <c r="S607" s="47"/>
      <c r="T607" s="49">
        <f t="shared" si="75"/>
        <v>0</v>
      </c>
      <c r="U607" s="47">
        <v>0</v>
      </c>
      <c r="V607" s="47">
        <v>0</v>
      </c>
      <c r="W607" s="49">
        <f t="shared" si="76"/>
        <v>0</v>
      </c>
      <c r="X607" t="str">
        <f t="shared" si="77"/>
        <v>OK</v>
      </c>
      <c r="Y607" s="49">
        <f>SUMIF('ACFR 8'!B:B,Template!D:D,'ACFR 8'!F:F)</f>
        <v>0</v>
      </c>
      <c r="Z607" t="str">
        <f t="shared" si="78"/>
        <v>Add Retainage</v>
      </c>
      <c r="AA607" s="49">
        <f t="shared" si="72"/>
        <v>0</v>
      </c>
      <c r="AB607" t="str">
        <f t="shared" si="79"/>
        <v>No explanation is necessary</v>
      </c>
      <c r="AD607" s="6"/>
    </row>
    <row r="608" spans="5:30">
      <c r="E608" s="6" t="s">
        <v>35</v>
      </c>
      <c r="F608" t="str">
        <f t="shared" si="73"/>
        <v>Update Column E</v>
      </c>
      <c r="G608" s="6" t="s">
        <v>35</v>
      </c>
      <c r="H608" t="str">
        <f t="shared" si="74"/>
        <v>Update Column G</v>
      </c>
      <c r="R608" s="47"/>
      <c r="S608" s="47"/>
      <c r="T608" s="49">
        <f t="shared" si="75"/>
        <v>0</v>
      </c>
      <c r="U608" s="47">
        <v>0</v>
      </c>
      <c r="V608" s="47">
        <v>0</v>
      </c>
      <c r="W608" s="49">
        <f t="shared" si="76"/>
        <v>0</v>
      </c>
      <c r="X608" t="str">
        <f t="shared" si="77"/>
        <v>OK</v>
      </c>
      <c r="Y608" s="49">
        <f>SUMIF('ACFR 8'!B:B,Template!D:D,'ACFR 8'!F:F)</f>
        <v>0</v>
      </c>
      <c r="Z608" t="str">
        <f t="shared" si="78"/>
        <v>Add Retainage</v>
      </c>
      <c r="AA608" s="49">
        <f t="shared" si="72"/>
        <v>0</v>
      </c>
      <c r="AB608" t="str">
        <f t="shared" si="79"/>
        <v>No explanation is necessary</v>
      </c>
      <c r="AD608" s="6"/>
    </row>
    <row r="609" spans="5:30">
      <c r="E609" s="6" t="s">
        <v>35</v>
      </c>
      <c r="F609" t="str">
        <f t="shared" si="73"/>
        <v>Update Column E</v>
      </c>
      <c r="G609" s="6" t="s">
        <v>35</v>
      </c>
      <c r="H609" t="str">
        <f t="shared" si="74"/>
        <v>Update Column G</v>
      </c>
      <c r="R609" s="47"/>
      <c r="S609" s="47"/>
      <c r="T609" s="49">
        <f t="shared" si="75"/>
        <v>0</v>
      </c>
      <c r="U609" s="47">
        <v>0</v>
      </c>
      <c r="V609" s="47">
        <v>0</v>
      </c>
      <c r="W609" s="49">
        <f t="shared" si="76"/>
        <v>0</v>
      </c>
      <c r="X609" t="str">
        <f t="shared" si="77"/>
        <v>OK</v>
      </c>
      <c r="Y609" s="49">
        <f>SUMIF('ACFR 8'!B:B,Template!D:D,'ACFR 8'!F:F)</f>
        <v>0</v>
      </c>
      <c r="Z609" t="str">
        <f t="shared" si="78"/>
        <v>Add Retainage</v>
      </c>
      <c r="AA609" s="49">
        <f t="shared" si="72"/>
        <v>0</v>
      </c>
      <c r="AB609" t="str">
        <f t="shared" si="79"/>
        <v>No explanation is necessary</v>
      </c>
      <c r="AD609" s="6"/>
    </row>
    <row r="610" spans="5:30">
      <c r="E610" s="6" t="s">
        <v>35</v>
      </c>
      <c r="F610" t="str">
        <f t="shared" si="73"/>
        <v>Update Column E</v>
      </c>
      <c r="G610" s="6" t="s">
        <v>35</v>
      </c>
      <c r="H610" t="str">
        <f t="shared" si="74"/>
        <v>Update Column G</v>
      </c>
      <c r="R610" s="47"/>
      <c r="S610" s="47"/>
      <c r="T610" s="49">
        <f t="shared" si="75"/>
        <v>0</v>
      </c>
      <c r="U610" s="47">
        <v>0</v>
      </c>
      <c r="V610" s="47">
        <v>0</v>
      </c>
      <c r="W610" s="49">
        <f t="shared" si="76"/>
        <v>0</v>
      </c>
      <c r="X610" t="str">
        <f t="shared" si="77"/>
        <v>OK</v>
      </c>
      <c r="Y610" s="49">
        <f>SUMIF('ACFR 8'!B:B,Template!D:D,'ACFR 8'!F:F)</f>
        <v>0</v>
      </c>
      <c r="Z610" t="str">
        <f t="shared" si="78"/>
        <v>Add Retainage</v>
      </c>
      <c r="AA610" s="49">
        <f t="shared" si="72"/>
        <v>0</v>
      </c>
      <c r="AB610" t="str">
        <f t="shared" si="79"/>
        <v>No explanation is necessary</v>
      </c>
      <c r="AD610" s="6"/>
    </row>
    <row r="611" spans="5:30">
      <c r="E611" s="6" t="s">
        <v>35</v>
      </c>
      <c r="F611" t="str">
        <f t="shared" si="73"/>
        <v>Update Column E</v>
      </c>
      <c r="G611" s="6" t="s">
        <v>35</v>
      </c>
      <c r="H611" t="str">
        <f t="shared" si="74"/>
        <v>Update Column G</v>
      </c>
      <c r="R611" s="47"/>
      <c r="S611" s="47"/>
      <c r="T611" s="49">
        <f t="shared" si="75"/>
        <v>0</v>
      </c>
      <c r="U611" s="47">
        <v>0</v>
      </c>
      <c r="V611" s="47">
        <v>0</v>
      </c>
      <c r="W611" s="49">
        <f t="shared" si="76"/>
        <v>0</v>
      </c>
      <c r="X611" t="str">
        <f t="shared" si="77"/>
        <v>OK</v>
      </c>
      <c r="Y611" s="49">
        <f>SUMIF('ACFR 8'!B:B,Template!D:D,'ACFR 8'!F:F)</f>
        <v>0</v>
      </c>
      <c r="Z611" t="str">
        <f t="shared" si="78"/>
        <v>Add Retainage</v>
      </c>
      <c r="AA611" s="49">
        <f t="shared" si="72"/>
        <v>0</v>
      </c>
      <c r="AB611" t="str">
        <f t="shared" si="79"/>
        <v>No explanation is necessary</v>
      </c>
      <c r="AD611" s="6"/>
    </row>
    <row r="612" spans="5:30">
      <c r="E612" s="6" t="s">
        <v>35</v>
      </c>
      <c r="F612" t="str">
        <f t="shared" si="73"/>
        <v>Update Column E</v>
      </c>
      <c r="G612" s="6" t="s">
        <v>35</v>
      </c>
      <c r="H612" t="str">
        <f t="shared" si="74"/>
        <v>Update Column G</v>
      </c>
      <c r="R612" s="47"/>
      <c r="S612" s="47"/>
      <c r="T612" s="49">
        <f t="shared" si="75"/>
        <v>0</v>
      </c>
      <c r="U612" s="47">
        <v>0</v>
      </c>
      <c r="V612" s="47">
        <v>0</v>
      </c>
      <c r="W612" s="49">
        <f t="shared" si="76"/>
        <v>0</v>
      </c>
      <c r="X612" t="str">
        <f t="shared" si="77"/>
        <v>OK</v>
      </c>
      <c r="Y612" s="49">
        <f>SUMIF('ACFR 8'!B:B,Template!D:D,'ACFR 8'!F:F)</f>
        <v>0</v>
      </c>
      <c r="Z612" t="str">
        <f t="shared" si="78"/>
        <v>Add Retainage</v>
      </c>
      <c r="AA612" s="49">
        <f t="shared" si="72"/>
        <v>0</v>
      </c>
      <c r="AB612" t="str">
        <f t="shared" si="79"/>
        <v>No explanation is necessary</v>
      </c>
      <c r="AD612" s="6"/>
    </row>
    <row r="613" spans="5:30">
      <c r="E613" s="6" t="s">
        <v>35</v>
      </c>
      <c r="F613" t="str">
        <f t="shared" si="73"/>
        <v>Update Column E</v>
      </c>
      <c r="G613" s="6" t="s">
        <v>35</v>
      </c>
      <c r="H613" t="str">
        <f t="shared" si="74"/>
        <v>Update Column G</v>
      </c>
      <c r="R613" s="47"/>
      <c r="S613" s="47"/>
      <c r="T613" s="49">
        <f t="shared" si="75"/>
        <v>0</v>
      </c>
      <c r="U613" s="47">
        <v>0</v>
      </c>
      <c r="V613" s="47">
        <v>0</v>
      </c>
      <c r="W613" s="49">
        <f t="shared" si="76"/>
        <v>0</v>
      </c>
      <c r="X613" t="str">
        <f t="shared" si="77"/>
        <v>OK</v>
      </c>
      <c r="Y613" s="49">
        <f>SUMIF('ACFR 8'!B:B,Template!D:D,'ACFR 8'!F:F)</f>
        <v>0</v>
      </c>
      <c r="Z613" t="str">
        <f t="shared" si="78"/>
        <v>Add Retainage</v>
      </c>
      <c r="AA613" s="49">
        <f t="shared" si="72"/>
        <v>0</v>
      </c>
      <c r="AB613" t="str">
        <f t="shared" si="79"/>
        <v>No explanation is necessary</v>
      </c>
      <c r="AD613" s="6"/>
    </row>
    <row r="614" spans="5:30">
      <c r="E614" s="6" t="s">
        <v>35</v>
      </c>
      <c r="F614" t="str">
        <f t="shared" si="73"/>
        <v>Update Column E</v>
      </c>
      <c r="G614" s="6" t="s">
        <v>35</v>
      </c>
      <c r="H614" t="str">
        <f t="shared" si="74"/>
        <v>Update Column G</v>
      </c>
      <c r="R614" s="47"/>
      <c r="S614" s="47"/>
      <c r="T614" s="49">
        <f t="shared" si="75"/>
        <v>0</v>
      </c>
      <c r="U614" s="47">
        <v>0</v>
      </c>
      <c r="V614" s="47">
        <v>0</v>
      </c>
      <c r="W614" s="49">
        <f t="shared" si="76"/>
        <v>0</v>
      </c>
      <c r="X614" t="str">
        <f t="shared" si="77"/>
        <v>OK</v>
      </c>
      <c r="Y614" s="49">
        <f>SUMIF('ACFR 8'!B:B,Template!D:D,'ACFR 8'!F:F)</f>
        <v>0</v>
      </c>
      <c r="Z614" t="str">
        <f t="shared" si="78"/>
        <v>Add Retainage</v>
      </c>
      <c r="AA614" s="49">
        <f t="shared" si="72"/>
        <v>0</v>
      </c>
      <c r="AB614" t="str">
        <f t="shared" si="79"/>
        <v>No explanation is necessary</v>
      </c>
      <c r="AD614" s="6"/>
    </row>
    <row r="615" spans="5:30">
      <c r="E615" s="6" t="s">
        <v>35</v>
      </c>
      <c r="F615" t="str">
        <f t="shared" si="73"/>
        <v>Update Column E</v>
      </c>
      <c r="G615" s="6" t="s">
        <v>35</v>
      </c>
      <c r="H615" t="str">
        <f t="shared" si="74"/>
        <v>Update Column G</v>
      </c>
      <c r="R615" s="47"/>
      <c r="S615" s="47"/>
      <c r="T615" s="49">
        <f t="shared" si="75"/>
        <v>0</v>
      </c>
      <c r="U615" s="47">
        <v>0</v>
      </c>
      <c r="V615" s="47">
        <v>0</v>
      </c>
      <c r="W615" s="49">
        <f t="shared" si="76"/>
        <v>0</v>
      </c>
      <c r="X615" t="str">
        <f t="shared" si="77"/>
        <v>OK</v>
      </c>
      <c r="Y615" s="49">
        <f>SUMIF('ACFR 8'!B:B,Template!D:D,'ACFR 8'!F:F)</f>
        <v>0</v>
      </c>
      <c r="Z615" t="str">
        <f t="shared" si="78"/>
        <v>Add Retainage</v>
      </c>
      <c r="AA615" s="49">
        <f t="shared" si="72"/>
        <v>0</v>
      </c>
      <c r="AB615" t="str">
        <f t="shared" si="79"/>
        <v>No explanation is necessary</v>
      </c>
      <c r="AD615" s="6"/>
    </row>
    <row r="616" spans="5:30">
      <c r="E616" s="6" t="s">
        <v>35</v>
      </c>
      <c r="F616" t="str">
        <f t="shared" si="73"/>
        <v>Update Column E</v>
      </c>
      <c r="G616" s="6" t="s">
        <v>35</v>
      </c>
      <c r="H616" t="str">
        <f t="shared" si="74"/>
        <v>Update Column G</v>
      </c>
      <c r="R616" s="47"/>
      <c r="S616" s="47"/>
      <c r="T616" s="49">
        <f t="shared" si="75"/>
        <v>0</v>
      </c>
      <c r="U616" s="47">
        <v>0</v>
      </c>
      <c r="V616" s="47">
        <v>0</v>
      </c>
      <c r="W616" s="49">
        <f t="shared" si="76"/>
        <v>0</v>
      </c>
      <c r="X616" t="str">
        <f t="shared" si="77"/>
        <v>OK</v>
      </c>
      <c r="Y616" s="49">
        <f>SUMIF('ACFR 8'!B:B,Template!D:D,'ACFR 8'!F:F)</f>
        <v>0</v>
      </c>
      <c r="Z616" t="str">
        <f t="shared" si="78"/>
        <v>Add Retainage</v>
      </c>
      <c r="AA616" s="49">
        <f t="shared" si="72"/>
        <v>0</v>
      </c>
      <c r="AB616" t="str">
        <f t="shared" si="79"/>
        <v>No explanation is necessary</v>
      </c>
      <c r="AD616" s="6"/>
    </row>
    <row r="617" spans="5:30">
      <c r="E617" s="6" t="s">
        <v>35</v>
      </c>
      <c r="F617" t="str">
        <f t="shared" si="73"/>
        <v>Update Column E</v>
      </c>
      <c r="G617" s="6" t="s">
        <v>35</v>
      </c>
      <c r="H617" t="str">
        <f t="shared" si="74"/>
        <v>Update Column G</v>
      </c>
      <c r="R617" s="47"/>
      <c r="S617" s="47"/>
      <c r="T617" s="49">
        <f t="shared" si="75"/>
        <v>0</v>
      </c>
      <c r="U617" s="47">
        <v>0</v>
      </c>
      <c r="V617" s="47">
        <v>0</v>
      </c>
      <c r="W617" s="49">
        <f t="shared" si="76"/>
        <v>0</v>
      </c>
      <c r="X617" t="str">
        <f t="shared" si="77"/>
        <v>OK</v>
      </c>
      <c r="Y617" s="49">
        <f>SUMIF('ACFR 8'!B:B,Template!D:D,'ACFR 8'!F:F)</f>
        <v>0</v>
      </c>
      <c r="Z617" t="str">
        <f t="shared" si="78"/>
        <v>Add Retainage</v>
      </c>
      <c r="AA617" s="49">
        <f t="shared" si="72"/>
        <v>0</v>
      </c>
      <c r="AB617" t="str">
        <f t="shared" si="79"/>
        <v>No explanation is necessary</v>
      </c>
      <c r="AD617" s="6"/>
    </row>
    <row r="618" spans="5:30">
      <c r="E618" s="6" t="s">
        <v>35</v>
      </c>
      <c r="F618" t="str">
        <f t="shared" si="73"/>
        <v>Update Column E</v>
      </c>
      <c r="G618" s="6" t="s">
        <v>35</v>
      </c>
      <c r="H618" t="str">
        <f t="shared" si="74"/>
        <v>Update Column G</v>
      </c>
      <c r="R618" s="47"/>
      <c r="S618" s="47"/>
      <c r="T618" s="49">
        <f t="shared" si="75"/>
        <v>0</v>
      </c>
      <c r="U618" s="47">
        <v>0</v>
      </c>
      <c r="V618" s="47">
        <v>0</v>
      </c>
      <c r="W618" s="49">
        <f t="shared" si="76"/>
        <v>0</v>
      </c>
      <c r="X618" t="str">
        <f t="shared" si="77"/>
        <v>OK</v>
      </c>
      <c r="Y618" s="49">
        <f>SUMIF('ACFR 8'!B:B,Template!D:D,'ACFR 8'!F:F)</f>
        <v>0</v>
      </c>
      <c r="Z618" t="str">
        <f t="shared" si="78"/>
        <v>Add Retainage</v>
      </c>
      <c r="AA618" s="49">
        <f t="shared" si="72"/>
        <v>0</v>
      </c>
      <c r="AB618" t="str">
        <f t="shared" si="79"/>
        <v>No explanation is necessary</v>
      </c>
      <c r="AD618" s="6"/>
    </row>
    <row r="619" spans="5:30">
      <c r="E619" s="6" t="s">
        <v>35</v>
      </c>
      <c r="F619" t="str">
        <f t="shared" si="73"/>
        <v>Update Column E</v>
      </c>
      <c r="G619" s="6" t="s">
        <v>35</v>
      </c>
      <c r="H619" t="str">
        <f t="shared" si="74"/>
        <v>Update Column G</v>
      </c>
      <c r="R619" s="47"/>
      <c r="S619" s="47"/>
      <c r="T619" s="49">
        <f t="shared" si="75"/>
        <v>0</v>
      </c>
      <c r="U619" s="47">
        <v>0</v>
      </c>
      <c r="V619" s="47">
        <v>0</v>
      </c>
      <c r="W619" s="49">
        <f t="shared" si="76"/>
        <v>0</v>
      </c>
      <c r="X619" t="str">
        <f t="shared" si="77"/>
        <v>OK</v>
      </c>
      <c r="Y619" s="49">
        <f>SUMIF('ACFR 8'!B:B,Template!D:D,'ACFR 8'!F:F)</f>
        <v>0</v>
      </c>
      <c r="Z619" t="str">
        <f t="shared" si="78"/>
        <v>Add Retainage</v>
      </c>
      <c r="AA619" s="49">
        <f t="shared" si="72"/>
        <v>0</v>
      </c>
      <c r="AB619" t="str">
        <f t="shared" si="79"/>
        <v>No explanation is necessary</v>
      </c>
      <c r="AD619" s="6"/>
    </row>
    <row r="620" spans="5:30">
      <c r="E620" s="6" t="s">
        <v>35</v>
      </c>
      <c r="F620" t="str">
        <f t="shared" si="73"/>
        <v>Update Column E</v>
      </c>
      <c r="G620" s="6" t="s">
        <v>35</v>
      </c>
      <c r="H620" t="str">
        <f t="shared" si="74"/>
        <v>Update Column G</v>
      </c>
      <c r="R620" s="47"/>
      <c r="S620" s="47"/>
      <c r="T620" s="49">
        <f t="shared" si="75"/>
        <v>0</v>
      </c>
      <c r="U620" s="47">
        <v>0</v>
      </c>
      <c r="V620" s="47">
        <v>0</v>
      </c>
      <c r="W620" s="49">
        <f t="shared" si="76"/>
        <v>0</v>
      </c>
      <c r="X620" t="str">
        <f t="shared" si="77"/>
        <v>OK</v>
      </c>
      <c r="Y620" s="49">
        <f>SUMIF('ACFR 8'!B:B,Template!D:D,'ACFR 8'!F:F)</f>
        <v>0</v>
      </c>
      <c r="Z620" t="str">
        <f t="shared" si="78"/>
        <v>Add Retainage</v>
      </c>
      <c r="AA620" s="49">
        <f t="shared" si="72"/>
        <v>0</v>
      </c>
      <c r="AB620" t="str">
        <f t="shared" si="79"/>
        <v>No explanation is necessary</v>
      </c>
      <c r="AD620" s="6"/>
    </row>
    <row r="621" spans="5:30">
      <c r="E621" s="6" t="s">
        <v>35</v>
      </c>
      <c r="F621" t="str">
        <f t="shared" si="73"/>
        <v>Update Column E</v>
      </c>
      <c r="G621" s="6" t="s">
        <v>35</v>
      </c>
      <c r="H621" t="str">
        <f t="shared" si="74"/>
        <v>Update Column G</v>
      </c>
      <c r="R621" s="47"/>
      <c r="S621" s="47"/>
      <c r="T621" s="49">
        <f t="shared" si="75"/>
        <v>0</v>
      </c>
      <c r="U621" s="47">
        <v>0</v>
      </c>
      <c r="V621" s="47">
        <v>0</v>
      </c>
      <c r="W621" s="49">
        <f t="shared" si="76"/>
        <v>0</v>
      </c>
      <c r="X621" t="str">
        <f t="shared" si="77"/>
        <v>OK</v>
      </c>
      <c r="Y621" s="49">
        <f>SUMIF('ACFR 8'!B:B,Template!D:D,'ACFR 8'!F:F)</f>
        <v>0</v>
      </c>
      <c r="Z621" t="str">
        <f t="shared" si="78"/>
        <v>Add Retainage</v>
      </c>
      <c r="AA621" s="49">
        <f t="shared" si="72"/>
        <v>0</v>
      </c>
      <c r="AB621" t="str">
        <f t="shared" si="79"/>
        <v>No explanation is necessary</v>
      </c>
      <c r="AD621" s="6"/>
    </row>
    <row r="622" spans="5:30">
      <c r="E622" s="6" t="s">
        <v>35</v>
      </c>
      <c r="F622" t="str">
        <f t="shared" si="73"/>
        <v>Update Column E</v>
      </c>
      <c r="G622" s="6" t="s">
        <v>35</v>
      </c>
      <c r="H622" t="str">
        <f t="shared" si="74"/>
        <v>Update Column G</v>
      </c>
      <c r="R622" s="47"/>
      <c r="S622" s="47"/>
      <c r="T622" s="49">
        <f t="shared" si="75"/>
        <v>0</v>
      </c>
      <c r="U622" s="47">
        <v>0</v>
      </c>
      <c r="V622" s="47">
        <v>0</v>
      </c>
      <c r="W622" s="49">
        <f t="shared" si="76"/>
        <v>0</v>
      </c>
      <c r="X622" t="str">
        <f t="shared" si="77"/>
        <v>OK</v>
      </c>
      <c r="Y622" s="49">
        <f>SUMIF('ACFR 8'!B:B,Template!D:D,'ACFR 8'!F:F)</f>
        <v>0</v>
      </c>
      <c r="Z622" t="str">
        <f t="shared" si="78"/>
        <v>Add Retainage</v>
      </c>
      <c r="AA622" s="49">
        <f t="shared" si="72"/>
        <v>0</v>
      </c>
      <c r="AB622" t="str">
        <f t="shared" si="79"/>
        <v>No explanation is necessary</v>
      </c>
      <c r="AD622" s="6"/>
    </row>
    <row r="623" spans="5:30">
      <c r="E623" s="6" t="s">
        <v>35</v>
      </c>
      <c r="F623" t="str">
        <f t="shared" si="73"/>
        <v>Update Column E</v>
      </c>
      <c r="G623" s="6" t="s">
        <v>35</v>
      </c>
      <c r="H623" t="str">
        <f t="shared" si="74"/>
        <v>Update Column G</v>
      </c>
      <c r="R623" s="47"/>
      <c r="S623" s="47"/>
      <c r="T623" s="49">
        <f t="shared" si="75"/>
        <v>0</v>
      </c>
      <c r="U623" s="47">
        <v>0</v>
      </c>
      <c r="V623" s="47">
        <v>0</v>
      </c>
      <c r="W623" s="49">
        <f t="shared" si="76"/>
        <v>0</v>
      </c>
      <c r="X623" t="str">
        <f t="shared" si="77"/>
        <v>OK</v>
      </c>
      <c r="Y623" s="49">
        <f>SUMIF('ACFR 8'!B:B,Template!D:D,'ACFR 8'!F:F)</f>
        <v>0</v>
      </c>
      <c r="Z623" t="str">
        <f t="shared" si="78"/>
        <v>Add Retainage</v>
      </c>
      <c r="AA623" s="49">
        <f t="shared" si="72"/>
        <v>0</v>
      </c>
      <c r="AB623" t="str">
        <f t="shared" si="79"/>
        <v>No explanation is necessary</v>
      </c>
      <c r="AD623" s="6"/>
    </row>
    <row r="624" spans="5:30">
      <c r="E624" s="6" t="s">
        <v>35</v>
      </c>
      <c r="F624" t="str">
        <f t="shared" si="73"/>
        <v>Update Column E</v>
      </c>
      <c r="G624" s="6" t="s">
        <v>35</v>
      </c>
      <c r="H624" t="str">
        <f t="shared" si="74"/>
        <v>Update Column G</v>
      </c>
      <c r="R624" s="47"/>
      <c r="S624" s="47"/>
      <c r="T624" s="49">
        <f t="shared" si="75"/>
        <v>0</v>
      </c>
      <c r="U624" s="47">
        <v>0</v>
      </c>
      <c r="V624" s="47">
        <v>0</v>
      </c>
      <c r="W624" s="49">
        <f t="shared" si="76"/>
        <v>0</v>
      </c>
      <c r="X624" t="str">
        <f t="shared" si="77"/>
        <v>OK</v>
      </c>
      <c r="Y624" s="49">
        <f>SUMIF('ACFR 8'!B:B,Template!D:D,'ACFR 8'!F:F)</f>
        <v>0</v>
      </c>
      <c r="Z624" t="str">
        <f t="shared" si="78"/>
        <v>Add Retainage</v>
      </c>
      <c r="AA624" s="49">
        <f t="shared" si="72"/>
        <v>0</v>
      </c>
      <c r="AB624" t="str">
        <f t="shared" si="79"/>
        <v>No explanation is necessary</v>
      </c>
      <c r="AD624" s="6"/>
    </row>
    <row r="625" spans="5:30">
      <c r="E625" s="6" t="s">
        <v>35</v>
      </c>
      <c r="F625" t="str">
        <f t="shared" si="73"/>
        <v>Update Column E</v>
      </c>
      <c r="G625" s="6" t="s">
        <v>35</v>
      </c>
      <c r="H625" t="str">
        <f t="shared" si="74"/>
        <v>Update Column G</v>
      </c>
      <c r="R625" s="47"/>
      <c r="S625" s="47"/>
      <c r="T625" s="49">
        <f t="shared" si="75"/>
        <v>0</v>
      </c>
      <c r="U625" s="47">
        <v>0</v>
      </c>
      <c r="V625" s="47">
        <v>0</v>
      </c>
      <c r="W625" s="49">
        <f t="shared" si="76"/>
        <v>0</v>
      </c>
      <c r="X625" t="str">
        <f t="shared" si="77"/>
        <v>OK</v>
      </c>
      <c r="Y625" s="49">
        <f>SUMIF('ACFR 8'!B:B,Template!D:D,'ACFR 8'!F:F)</f>
        <v>0</v>
      </c>
      <c r="Z625" t="str">
        <f t="shared" si="78"/>
        <v>Add Retainage</v>
      </c>
      <c r="AA625" s="49">
        <f t="shared" si="72"/>
        <v>0</v>
      </c>
      <c r="AB625" t="str">
        <f t="shared" si="79"/>
        <v>No explanation is necessary</v>
      </c>
      <c r="AD625" s="6"/>
    </row>
    <row r="626" spans="5:30">
      <c r="E626" s="6" t="s">
        <v>35</v>
      </c>
      <c r="F626" t="str">
        <f t="shared" si="73"/>
        <v>Update Column E</v>
      </c>
      <c r="G626" s="6" t="s">
        <v>35</v>
      </c>
      <c r="H626" t="str">
        <f t="shared" si="74"/>
        <v>Update Column G</v>
      </c>
      <c r="R626" s="47"/>
      <c r="S626" s="47"/>
      <c r="T626" s="49">
        <f t="shared" si="75"/>
        <v>0</v>
      </c>
      <c r="U626" s="47">
        <v>0</v>
      </c>
      <c r="V626" s="47">
        <v>0</v>
      </c>
      <c r="W626" s="49">
        <f t="shared" si="76"/>
        <v>0</v>
      </c>
      <c r="X626" t="str">
        <f t="shared" si="77"/>
        <v>OK</v>
      </c>
      <c r="Y626" s="49">
        <f>SUMIF('ACFR 8'!B:B,Template!D:D,'ACFR 8'!F:F)</f>
        <v>0</v>
      </c>
      <c r="Z626" t="str">
        <f t="shared" si="78"/>
        <v>Add Retainage</v>
      </c>
      <c r="AA626" s="49">
        <f t="shared" si="72"/>
        <v>0</v>
      </c>
      <c r="AB626" t="str">
        <f t="shared" si="79"/>
        <v>No explanation is necessary</v>
      </c>
      <c r="AD626" s="6"/>
    </row>
    <row r="627" spans="5:30">
      <c r="E627" s="6" t="s">
        <v>35</v>
      </c>
      <c r="F627" t="str">
        <f t="shared" si="73"/>
        <v>Update Column E</v>
      </c>
      <c r="G627" s="6" t="s">
        <v>35</v>
      </c>
      <c r="H627" t="str">
        <f t="shared" si="74"/>
        <v>Update Column G</v>
      </c>
      <c r="R627" s="47"/>
      <c r="S627" s="47"/>
      <c r="T627" s="49">
        <f t="shared" si="75"/>
        <v>0</v>
      </c>
      <c r="U627" s="47">
        <v>0</v>
      </c>
      <c r="V627" s="47">
        <v>0</v>
      </c>
      <c r="W627" s="49">
        <f t="shared" si="76"/>
        <v>0</v>
      </c>
      <c r="X627" t="str">
        <f t="shared" si="77"/>
        <v>OK</v>
      </c>
      <c r="Y627" s="49">
        <f>SUMIF('ACFR 8'!B:B,Template!D:D,'ACFR 8'!F:F)</f>
        <v>0</v>
      </c>
      <c r="Z627" t="str">
        <f t="shared" si="78"/>
        <v>Add Retainage</v>
      </c>
      <c r="AA627" s="49">
        <f t="shared" si="72"/>
        <v>0</v>
      </c>
      <c r="AB627" t="str">
        <f t="shared" si="79"/>
        <v>No explanation is necessary</v>
      </c>
      <c r="AD627" s="6"/>
    </row>
    <row r="628" spans="5:30">
      <c r="E628" s="6" t="s">
        <v>35</v>
      </c>
      <c r="F628" t="str">
        <f t="shared" si="73"/>
        <v>Update Column E</v>
      </c>
      <c r="G628" s="6" t="s">
        <v>35</v>
      </c>
      <c r="H628" t="str">
        <f t="shared" si="74"/>
        <v>Update Column G</v>
      </c>
      <c r="R628" s="47"/>
      <c r="S628" s="47"/>
      <c r="T628" s="49">
        <f t="shared" si="75"/>
        <v>0</v>
      </c>
      <c r="U628" s="47">
        <v>0</v>
      </c>
      <c r="V628" s="47">
        <v>0</v>
      </c>
      <c r="W628" s="49">
        <f t="shared" si="76"/>
        <v>0</v>
      </c>
      <c r="X628" t="str">
        <f t="shared" si="77"/>
        <v>OK</v>
      </c>
      <c r="Y628" s="49">
        <f>SUMIF('ACFR 8'!B:B,Template!D:D,'ACFR 8'!F:F)</f>
        <v>0</v>
      </c>
      <c r="Z628" t="str">
        <f t="shared" si="78"/>
        <v>Add Retainage</v>
      </c>
      <c r="AA628" s="49">
        <f t="shared" si="72"/>
        <v>0</v>
      </c>
      <c r="AB628" t="str">
        <f t="shared" si="79"/>
        <v>No explanation is necessary</v>
      </c>
      <c r="AD628" s="6"/>
    </row>
    <row r="629" spans="5:30">
      <c r="E629" s="6" t="s">
        <v>35</v>
      </c>
      <c r="F629" t="str">
        <f t="shared" si="73"/>
        <v>Update Column E</v>
      </c>
      <c r="G629" s="6" t="s">
        <v>35</v>
      </c>
      <c r="H629" t="str">
        <f t="shared" si="74"/>
        <v>Update Column G</v>
      </c>
      <c r="R629" s="47"/>
      <c r="S629" s="47"/>
      <c r="T629" s="49">
        <f t="shared" si="75"/>
        <v>0</v>
      </c>
      <c r="U629" s="47">
        <v>0</v>
      </c>
      <c r="V629" s="47">
        <v>0</v>
      </c>
      <c r="W629" s="49">
        <f t="shared" si="76"/>
        <v>0</v>
      </c>
      <c r="X629" t="str">
        <f t="shared" si="77"/>
        <v>OK</v>
      </c>
      <c r="Y629" s="49">
        <f>SUMIF('ACFR 8'!B:B,Template!D:D,'ACFR 8'!F:F)</f>
        <v>0</v>
      </c>
      <c r="Z629" t="str">
        <f t="shared" si="78"/>
        <v>Add Retainage</v>
      </c>
      <c r="AA629" s="49">
        <f t="shared" si="72"/>
        <v>0</v>
      </c>
      <c r="AB629" t="str">
        <f t="shared" si="79"/>
        <v>No explanation is necessary</v>
      </c>
      <c r="AD629" s="6"/>
    </row>
    <row r="630" spans="5:30">
      <c r="E630" s="6" t="s">
        <v>35</v>
      </c>
      <c r="F630" t="str">
        <f t="shared" si="73"/>
        <v>Update Column E</v>
      </c>
      <c r="G630" s="6" t="s">
        <v>35</v>
      </c>
      <c r="H630" t="str">
        <f t="shared" si="74"/>
        <v>Update Column G</v>
      </c>
      <c r="R630" s="47"/>
      <c r="S630" s="47"/>
      <c r="T630" s="49">
        <f t="shared" si="75"/>
        <v>0</v>
      </c>
      <c r="U630" s="47">
        <v>0</v>
      </c>
      <c r="V630" s="47">
        <v>0</v>
      </c>
      <c r="W630" s="49">
        <f t="shared" si="76"/>
        <v>0</v>
      </c>
      <c r="X630" t="str">
        <f t="shared" si="77"/>
        <v>OK</v>
      </c>
      <c r="Y630" s="49">
        <f>SUMIF('ACFR 8'!B:B,Template!D:D,'ACFR 8'!F:F)</f>
        <v>0</v>
      </c>
      <c r="Z630" t="str">
        <f t="shared" si="78"/>
        <v>Add Retainage</v>
      </c>
      <c r="AA630" s="49">
        <f t="shared" si="72"/>
        <v>0</v>
      </c>
      <c r="AB630" t="str">
        <f t="shared" si="79"/>
        <v>No explanation is necessary</v>
      </c>
      <c r="AD630" s="6"/>
    </row>
    <row r="631" spans="5:30">
      <c r="E631" s="6" t="s">
        <v>35</v>
      </c>
      <c r="F631" t="str">
        <f t="shared" si="73"/>
        <v>Update Column E</v>
      </c>
      <c r="G631" s="6" t="s">
        <v>35</v>
      </c>
      <c r="H631" t="str">
        <f t="shared" si="74"/>
        <v>Update Column G</v>
      </c>
      <c r="R631" s="47"/>
      <c r="S631" s="47"/>
      <c r="T631" s="49">
        <f t="shared" si="75"/>
        <v>0</v>
      </c>
      <c r="U631" s="47">
        <v>0</v>
      </c>
      <c r="V631" s="47">
        <v>0</v>
      </c>
      <c r="W631" s="49">
        <f t="shared" si="76"/>
        <v>0</v>
      </c>
      <c r="X631" t="str">
        <f t="shared" si="77"/>
        <v>OK</v>
      </c>
      <c r="Y631" s="49">
        <f>SUMIF('ACFR 8'!B:B,Template!D:D,'ACFR 8'!F:F)</f>
        <v>0</v>
      </c>
      <c r="Z631" t="str">
        <f t="shared" si="78"/>
        <v>Add Retainage</v>
      </c>
      <c r="AA631" s="49">
        <f t="shared" si="72"/>
        <v>0</v>
      </c>
      <c r="AB631" t="str">
        <f t="shared" si="79"/>
        <v>No explanation is necessary</v>
      </c>
      <c r="AD631" s="6"/>
    </row>
    <row r="632" spans="5:30">
      <c r="E632" s="6" t="s">
        <v>35</v>
      </c>
      <c r="F632" t="str">
        <f t="shared" si="73"/>
        <v>Update Column E</v>
      </c>
      <c r="G632" s="6" t="s">
        <v>35</v>
      </c>
      <c r="H632" t="str">
        <f t="shared" si="74"/>
        <v>Update Column G</v>
      </c>
      <c r="R632" s="47"/>
      <c r="S632" s="47"/>
      <c r="T632" s="49">
        <f t="shared" si="75"/>
        <v>0</v>
      </c>
      <c r="U632" s="47">
        <v>0</v>
      </c>
      <c r="V632" s="47">
        <v>0</v>
      </c>
      <c r="W632" s="49">
        <f t="shared" si="76"/>
        <v>0</v>
      </c>
      <c r="X632" t="str">
        <f t="shared" si="77"/>
        <v>OK</v>
      </c>
      <c r="Y632" s="49">
        <f>SUMIF('ACFR 8'!B:B,Template!D:D,'ACFR 8'!F:F)</f>
        <v>0</v>
      </c>
      <c r="Z632" t="str">
        <f t="shared" si="78"/>
        <v>Add Retainage</v>
      </c>
      <c r="AA632" s="49">
        <f t="shared" si="72"/>
        <v>0</v>
      </c>
      <c r="AB632" t="str">
        <f t="shared" si="79"/>
        <v>No explanation is necessary</v>
      </c>
      <c r="AD632" s="6"/>
    </row>
    <row r="633" spans="5:30">
      <c r="E633" s="6" t="s">
        <v>35</v>
      </c>
      <c r="F633" t="str">
        <f t="shared" si="73"/>
        <v>Update Column E</v>
      </c>
      <c r="G633" s="6" t="s">
        <v>35</v>
      </c>
      <c r="H633" t="str">
        <f t="shared" si="74"/>
        <v>Update Column G</v>
      </c>
      <c r="R633" s="47"/>
      <c r="S633" s="47"/>
      <c r="T633" s="49">
        <f t="shared" si="75"/>
        <v>0</v>
      </c>
      <c r="U633" s="47">
        <v>0</v>
      </c>
      <c r="V633" s="47">
        <v>0</v>
      </c>
      <c r="W633" s="49">
        <f t="shared" si="76"/>
        <v>0</v>
      </c>
      <c r="X633" t="str">
        <f t="shared" si="77"/>
        <v>OK</v>
      </c>
      <c r="Y633" s="49">
        <f>SUMIF('ACFR 8'!B:B,Template!D:D,'ACFR 8'!F:F)</f>
        <v>0</v>
      </c>
      <c r="Z633" t="str">
        <f t="shared" si="78"/>
        <v>Add Retainage</v>
      </c>
      <c r="AA633" s="49">
        <f t="shared" si="72"/>
        <v>0</v>
      </c>
      <c r="AB633" t="str">
        <f t="shared" si="79"/>
        <v>No explanation is necessary</v>
      </c>
      <c r="AD633" s="6"/>
    </row>
    <row r="634" spans="5:30">
      <c r="E634" s="6" t="s">
        <v>35</v>
      </c>
      <c r="F634" t="str">
        <f t="shared" si="73"/>
        <v>Update Column E</v>
      </c>
      <c r="G634" s="6" t="s">
        <v>35</v>
      </c>
      <c r="H634" t="str">
        <f t="shared" si="74"/>
        <v>Update Column G</v>
      </c>
      <c r="R634" s="47"/>
      <c r="S634" s="47"/>
      <c r="T634" s="49">
        <f t="shared" si="75"/>
        <v>0</v>
      </c>
      <c r="U634" s="47">
        <v>0</v>
      </c>
      <c r="V634" s="47">
        <v>0</v>
      </c>
      <c r="W634" s="49">
        <f t="shared" si="76"/>
        <v>0</v>
      </c>
      <c r="X634" t="str">
        <f t="shared" si="77"/>
        <v>OK</v>
      </c>
      <c r="Y634" s="49">
        <f>SUMIF('ACFR 8'!B:B,Template!D:D,'ACFR 8'!F:F)</f>
        <v>0</v>
      </c>
      <c r="Z634" t="str">
        <f t="shared" si="78"/>
        <v>Add Retainage</v>
      </c>
      <c r="AA634" s="49">
        <f t="shared" si="72"/>
        <v>0</v>
      </c>
      <c r="AB634" t="str">
        <f t="shared" si="79"/>
        <v>No explanation is necessary</v>
      </c>
      <c r="AD634" s="6"/>
    </row>
    <row r="635" spans="5:30">
      <c r="E635" s="6" t="s">
        <v>35</v>
      </c>
      <c r="F635" t="str">
        <f t="shared" si="73"/>
        <v>Update Column E</v>
      </c>
      <c r="G635" s="6" t="s">
        <v>35</v>
      </c>
      <c r="H635" t="str">
        <f t="shared" si="74"/>
        <v>Update Column G</v>
      </c>
      <c r="R635" s="47"/>
      <c r="S635" s="47"/>
      <c r="T635" s="49">
        <f t="shared" si="75"/>
        <v>0</v>
      </c>
      <c r="U635" s="47">
        <v>0</v>
      </c>
      <c r="V635" s="47">
        <v>0</v>
      </c>
      <c r="W635" s="49">
        <f t="shared" si="76"/>
        <v>0</v>
      </c>
      <c r="X635" t="str">
        <f t="shared" si="77"/>
        <v>OK</v>
      </c>
      <c r="Y635" s="49">
        <f>SUMIF('ACFR 8'!B:B,Template!D:D,'ACFR 8'!F:F)</f>
        <v>0</v>
      </c>
      <c r="Z635" t="str">
        <f t="shared" si="78"/>
        <v>Add Retainage</v>
      </c>
      <c r="AA635" s="49">
        <f t="shared" si="72"/>
        <v>0</v>
      </c>
      <c r="AB635" t="str">
        <f t="shared" si="79"/>
        <v>No explanation is necessary</v>
      </c>
      <c r="AD635" s="6"/>
    </row>
    <row r="636" spans="5:30">
      <c r="E636" s="6" t="s">
        <v>35</v>
      </c>
      <c r="F636" t="str">
        <f t="shared" si="73"/>
        <v>Update Column E</v>
      </c>
      <c r="G636" s="6" t="s">
        <v>35</v>
      </c>
      <c r="H636" t="str">
        <f t="shared" si="74"/>
        <v>Update Column G</v>
      </c>
      <c r="R636" s="47"/>
      <c r="S636" s="47"/>
      <c r="T636" s="49">
        <f t="shared" si="75"/>
        <v>0</v>
      </c>
      <c r="U636" s="47">
        <v>0</v>
      </c>
      <c r="V636" s="47">
        <v>0</v>
      </c>
      <c r="W636" s="49">
        <f t="shared" si="76"/>
        <v>0</v>
      </c>
      <c r="X636" t="str">
        <f t="shared" si="77"/>
        <v>OK</v>
      </c>
      <c r="Y636" s="49">
        <f>SUMIF('ACFR 8'!B:B,Template!D:D,'ACFR 8'!F:F)</f>
        <v>0</v>
      </c>
      <c r="Z636" t="str">
        <f t="shared" si="78"/>
        <v>Add Retainage</v>
      </c>
      <c r="AA636" s="49">
        <f t="shared" si="72"/>
        <v>0</v>
      </c>
      <c r="AB636" t="str">
        <f t="shared" si="79"/>
        <v>No explanation is necessary</v>
      </c>
      <c r="AD636" s="6"/>
    </row>
    <row r="637" spans="5:30">
      <c r="E637" s="6" t="s">
        <v>35</v>
      </c>
      <c r="F637" t="str">
        <f t="shared" si="73"/>
        <v>Update Column E</v>
      </c>
      <c r="G637" s="6" t="s">
        <v>35</v>
      </c>
      <c r="H637" t="str">
        <f t="shared" si="74"/>
        <v>Update Column G</v>
      </c>
      <c r="R637" s="47"/>
      <c r="S637" s="47"/>
      <c r="T637" s="49">
        <f t="shared" si="75"/>
        <v>0</v>
      </c>
      <c r="U637" s="47">
        <v>0</v>
      </c>
      <c r="V637" s="47">
        <v>0</v>
      </c>
      <c r="W637" s="49">
        <f t="shared" si="76"/>
        <v>0</v>
      </c>
      <c r="X637" t="str">
        <f t="shared" si="77"/>
        <v>OK</v>
      </c>
      <c r="Y637" s="49">
        <f>SUMIF('ACFR 8'!B:B,Template!D:D,'ACFR 8'!F:F)</f>
        <v>0</v>
      </c>
      <c r="Z637" t="str">
        <f t="shared" si="78"/>
        <v>Add Retainage</v>
      </c>
      <c r="AA637" s="49">
        <f t="shared" si="72"/>
        <v>0</v>
      </c>
      <c r="AB637" t="str">
        <f t="shared" si="79"/>
        <v>No explanation is necessary</v>
      </c>
      <c r="AD637" s="6"/>
    </row>
    <row r="638" spans="5:30">
      <c r="E638" s="6" t="s">
        <v>35</v>
      </c>
      <c r="F638" t="str">
        <f t="shared" si="73"/>
        <v>Update Column E</v>
      </c>
      <c r="G638" s="6" t="s">
        <v>35</v>
      </c>
      <c r="H638" t="str">
        <f t="shared" si="74"/>
        <v>Update Column G</v>
      </c>
      <c r="R638" s="47"/>
      <c r="S638" s="47"/>
      <c r="T638" s="49">
        <f t="shared" si="75"/>
        <v>0</v>
      </c>
      <c r="U638" s="47">
        <v>0</v>
      </c>
      <c r="V638" s="47">
        <v>0</v>
      </c>
      <c r="W638" s="49">
        <f t="shared" si="76"/>
        <v>0</v>
      </c>
      <c r="X638" t="str">
        <f t="shared" si="77"/>
        <v>OK</v>
      </c>
      <c r="Y638" s="49">
        <f>SUMIF('ACFR 8'!B:B,Template!D:D,'ACFR 8'!F:F)</f>
        <v>0</v>
      </c>
      <c r="Z638" t="str">
        <f t="shared" si="78"/>
        <v>Add Retainage</v>
      </c>
      <c r="AA638" s="49">
        <f t="shared" si="72"/>
        <v>0</v>
      </c>
      <c r="AB638" t="str">
        <f t="shared" si="79"/>
        <v>No explanation is necessary</v>
      </c>
      <c r="AD638" s="6"/>
    </row>
    <row r="639" spans="5:30">
      <c r="E639" s="6" t="s">
        <v>35</v>
      </c>
      <c r="F639" t="str">
        <f t="shared" si="73"/>
        <v>Update Column E</v>
      </c>
      <c r="G639" s="6" t="s">
        <v>35</v>
      </c>
      <c r="H639" t="str">
        <f t="shared" si="74"/>
        <v>Update Column G</v>
      </c>
      <c r="R639" s="47"/>
      <c r="S639" s="47"/>
      <c r="T639" s="49">
        <f t="shared" si="75"/>
        <v>0</v>
      </c>
      <c r="U639" s="47">
        <v>0</v>
      </c>
      <c r="V639" s="47">
        <v>0</v>
      </c>
      <c r="W639" s="49">
        <f t="shared" si="76"/>
        <v>0</v>
      </c>
      <c r="X639" t="str">
        <f t="shared" si="77"/>
        <v>OK</v>
      </c>
      <c r="Y639" s="49">
        <f>SUMIF('ACFR 8'!B:B,Template!D:D,'ACFR 8'!F:F)</f>
        <v>0</v>
      </c>
      <c r="Z639" t="str">
        <f t="shared" si="78"/>
        <v>Add Retainage</v>
      </c>
      <c r="AA639" s="49">
        <f t="shared" si="72"/>
        <v>0</v>
      </c>
      <c r="AB639" t="str">
        <f t="shared" si="79"/>
        <v>No explanation is necessary</v>
      </c>
      <c r="AD639" s="6"/>
    </row>
    <row r="640" spans="5:30">
      <c r="E640" s="6" t="s">
        <v>35</v>
      </c>
      <c r="F640" t="str">
        <f t="shared" si="73"/>
        <v>Update Column E</v>
      </c>
      <c r="G640" s="6" t="s">
        <v>35</v>
      </c>
      <c r="H640" t="str">
        <f t="shared" si="74"/>
        <v>Update Column G</v>
      </c>
      <c r="R640" s="47"/>
      <c r="S640" s="47"/>
      <c r="T640" s="49">
        <f t="shared" si="75"/>
        <v>0</v>
      </c>
      <c r="U640" s="47">
        <v>0</v>
      </c>
      <c r="V640" s="47">
        <v>0</v>
      </c>
      <c r="W640" s="49">
        <f t="shared" si="76"/>
        <v>0</v>
      </c>
      <c r="X640" t="str">
        <f t="shared" si="77"/>
        <v>OK</v>
      </c>
      <c r="Y640" s="49">
        <f>SUMIF('ACFR 8'!B:B,Template!D:D,'ACFR 8'!F:F)</f>
        <v>0</v>
      </c>
      <c r="Z640" t="str">
        <f t="shared" si="78"/>
        <v>Add Retainage</v>
      </c>
      <c r="AA640" s="49">
        <f t="shared" si="72"/>
        <v>0</v>
      </c>
      <c r="AB640" t="str">
        <f t="shared" si="79"/>
        <v>No explanation is necessary</v>
      </c>
      <c r="AD640" s="6"/>
    </row>
    <row r="641" spans="5:30">
      <c r="E641" s="6" t="s">
        <v>35</v>
      </c>
      <c r="F641" t="str">
        <f t="shared" si="73"/>
        <v>Update Column E</v>
      </c>
      <c r="G641" s="6" t="s">
        <v>35</v>
      </c>
      <c r="H641" t="str">
        <f t="shared" si="74"/>
        <v>Update Column G</v>
      </c>
      <c r="R641" s="47"/>
      <c r="S641" s="47"/>
      <c r="T641" s="49">
        <f t="shared" si="75"/>
        <v>0</v>
      </c>
      <c r="U641" s="47">
        <v>0</v>
      </c>
      <c r="V641" s="47">
        <v>0</v>
      </c>
      <c r="W641" s="49">
        <f t="shared" si="76"/>
        <v>0</v>
      </c>
      <c r="X641" t="str">
        <f t="shared" si="77"/>
        <v>OK</v>
      </c>
      <c r="Y641" s="49">
        <f>SUMIF('ACFR 8'!B:B,Template!D:D,'ACFR 8'!F:F)</f>
        <v>0</v>
      </c>
      <c r="Z641" t="str">
        <f t="shared" si="78"/>
        <v>Add Retainage</v>
      </c>
      <c r="AA641" s="49">
        <f t="shared" si="72"/>
        <v>0</v>
      </c>
      <c r="AB641" t="str">
        <f t="shared" si="79"/>
        <v>No explanation is necessary</v>
      </c>
      <c r="AD641" s="6"/>
    </row>
    <row r="642" spans="5:30">
      <c r="E642" s="6" t="s">
        <v>35</v>
      </c>
      <c r="F642" t="str">
        <f t="shared" si="73"/>
        <v>Update Column E</v>
      </c>
      <c r="G642" s="6" t="s">
        <v>35</v>
      </c>
      <c r="H642" t="str">
        <f t="shared" si="74"/>
        <v>Update Column G</v>
      </c>
      <c r="R642" s="47"/>
      <c r="S642" s="47"/>
      <c r="T642" s="49">
        <f t="shared" si="75"/>
        <v>0</v>
      </c>
      <c r="U642" s="47">
        <v>0</v>
      </c>
      <c r="V642" s="47">
        <v>0</v>
      </c>
      <c r="W642" s="49">
        <f t="shared" si="76"/>
        <v>0</v>
      </c>
      <c r="X642" t="str">
        <f t="shared" si="77"/>
        <v>OK</v>
      </c>
      <c r="Y642" s="49">
        <f>SUMIF('ACFR 8'!B:B,Template!D:D,'ACFR 8'!F:F)</f>
        <v>0</v>
      </c>
      <c r="Z642" t="str">
        <f t="shared" si="78"/>
        <v>Add Retainage</v>
      </c>
      <c r="AA642" s="49">
        <f t="shared" si="72"/>
        <v>0</v>
      </c>
      <c r="AB642" t="str">
        <f t="shared" si="79"/>
        <v>No explanation is necessary</v>
      </c>
      <c r="AD642" s="6"/>
    </row>
    <row r="643" spans="5:30">
      <c r="E643" s="6" t="s">
        <v>35</v>
      </c>
      <c r="F643" t="str">
        <f t="shared" si="73"/>
        <v>Update Column E</v>
      </c>
      <c r="G643" s="6" t="s">
        <v>35</v>
      </c>
      <c r="H643" t="str">
        <f t="shared" si="74"/>
        <v>Update Column G</v>
      </c>
      <c r="R643" s="47"/>
      <c r="S643" s="47"/>
      <c r="T643" s="49">
        <f t="shared" si="75"/>
        <v>0</v>
      </c>
      <c r="U643" s="47">
        <v>0</v>
      </c>
      <c r="V643" s="47">
        <v>0</v>
      </c>
      <c r="W643" s="49">
        <f t="shared" si="76"/>
        <v>0</v>
      </c>
      <c r="X643" t="str">
        <f t="shared" si="77"/>
        <v>OK</v>
      </c>
      <c r="Y643" s="49">
        <f>SUMIF('ACFR 8'!B:B,Template!D:D,'ACFR 8'!F:F)</f>
        <v>0</v>
      </c>
      <c r="Z643" t="str">
        <f t="shared" si="78"/>
        <v>Add Retainage</v>
      </c>
      <c r="AA643" s="49">
        <f t="shared" si="72"/>
        <v>0</v>
      </c>
      <c r="AB643" t="str">
        <f t="shared" si="79"/>
        <v>No explanation is necessary</v>
      </c>
      <c r="AD643" s="6"/>
    </row>
    <row r="644" spans="5:30">
      <c r="E644" s="6" t="s">
        <v>35</v>
      </c>
      <c r="F644" t="str">
        <f t="shared" si="73"/>
        <v>Update Column E</v>
      </c>
      <c r="G644" s="6" t="s">
        <v>35</v>
      </c>
      <c r="H644" t="str">
        <f t="shared" si="74"/>
        <v>Update Column G</v>
      </c>
      <c r="R644" s="47"/>
      <c r="S644" s="47"/>
      <c r="T644" s="49">
        <f t="shared" si="75"/>
        <v>0</v>
      </c>
      <c r="U644" s="47">
        <v>0</v>
      </c>
      <c r="V644" s="47">
        <v>0</v>
      </c>
      <c r="W644" s="49">
        <f t="shared" si="76"/>
        <v>0</v>
      </c>
      <c r="X644" t="str">
        <f t="shared" si="77"/>
        <v>OK</v>
      </c>
      <c r="Y644" s="49">
        <f>SUMIF('ACFR 8'!B:B,Template!D:D,'ACFR 8'!F:F)</f>
        <v>0</v>
      </c>
      <c r="Z644" t="str">
        <f t="shared" si="78"/>
        <v>Add Retainage</v>
      </c>
      <c r="AA644" s="49">
        <f t="shared" si="72"/>
        <v>0</v>
      </c>
      <c r="AB644" t="str">
        <f t="shared" si="79"/>
        <v>No explanation is necessary</v>
      </c>
      <c r="AD644" s="6"/>
    </row>
    <row r="645" spans="5:30">
      <c r="E645" s="6" t="s">
        <v>35</v>
      </c>
      <c r="F645" t="str">
        <f t="shared" si="73"/>
        <v>Update Column E</v>
      </c>
      <c r="G645" s="6" t="s">
        <v>35</v>
      </c>
      <c r="H645" t="str">
        <f t="shared" si="74"/>
        <v>Update Column G</v>
      </c>
      <c r="R645" s="47"/>
      <c r="S645" s="47"/>
      <c r="T645" s="49">
        <f t="shared" si="75"/>
        <v>0</v>
      </c>
      <c r="U645" s="47">
        <v>0</v>
      </c>
      <c r="V645" s="47">
        <v>0</v>
      </c>
      <c r="W645" s="49">
        <f t="shared" si="76"/>
        <v>0</v>
      </c>
      <c r="X645" t="str">
        <f t="shared" si="77"/>
        <v>OK</v>
      </c>
      <c r="Y645" s="49">
        <f>SUMIF('ACFR 8'!B:B,Template!D:D,'ACFR 8'!F:F)</f>
        <v>0</v>
      </c>
      <c r="Z645" t="str">
        <f t="shared" si="78"/>
        <v>Add Retainage</v>
      </c>
      <c r="AA645" s="49">
        <f t="shared" si="72"/>
        <v>0</v>
      </c>
      <c r="AB645" t="str">
        <f t="shared" si="79"/>
        <v>No explanation is necessary</v>
      </c>
      <c r="AD645" s="6"/>
    </row>
    <row r="646" spans="5:30">
      <c r="E646" s="6" t="s">
        <v>35</v>
      </c>
      <c r="F646" t="str">
        <f t="shared" si="73"/>
        <v>Update Column E</v>
      </c>
      <c r="G646" s="6" t="s">
        <v>35</v>
      </c>
      <c r="H646" t="str">
        <f t="shared" si="74"/>
        <v>Update Column G</v>
      </c>
      <c r="R646" s="47"/>
      <c r="S646" s="47"/>
      <c r="T646" s="49">
        <f t="shared" si="75"/>
        <v>0</v>
      </c>
      <c r="U646" s="47">
        <v>0</v>
      </c>
      <c r="V646" s="47">
        <v>0</v>
      </c>
      <c r="W646" s="49">
        <f t="shared" si="76"/>
        <v>0</v>
      </c>
      <c r="X646" t="str">
        <f t="shared" si="77"/>
        <v>OK</v>
      </c>
      <c r="Y646" s="49">
        <f>SUMIF('ACFR 8'!B:B,Template!D:D,'ACFR 8'!F:F)</f>
        <v>0</v>
      </c>
      <c r="Z646" t="str">
        <f t="shared" si="78"/>
        <v>Add Retainage</v>
      </c>
      <c r="AA646" s="49">
        <f t="shared" si="72"/>
        <v>0</v>
      </c>
      <c r="AB646" t="str">
        <f t="shared" si="79"/>
        <v>No explanation is necessary</v>
      </c>
      <c r="AD646" s="6"/>
    </row>
    <row r="647" spans="5:30">
      <c r="E647" s="6" t="s">
        <v>35</v>
      </c>
      <c r="F647" t="str">
        <f t="shared" si="73"/>
        <v>Update Column E</v>
      </c>
      <c r="G647" s="6" t="s">
        <v>35</v>
      </c>
      <c r="H647" t="str">
        <f t="shared" si="74"/>
        <v>Update Column G</v>
      </c>
      <c r="R647" s="47"/>
      <c r="S647" s="47"/>
      <c r="T647" s="49">
        <f t="shared" si="75"/>
        <v>0</v>
      </c>
      <c r="U647" s="47">
        <v>0</v>
      </c>
      <c r="V647" s="47">
        <v>0</v>
      </c>
      <c r="W647" s="49">
        <f t="shared" si="76"/>
        <v>0</v>
      </c>
      <c r="X647" t="str">
        <f t="shared" si="77"/>
        <v>OK</v>
      </c>
      <c r="Y647" s="49">
        <f>SUMIF('ACFR 8'!B:B,Template!D:D,'ACFR 8'!F:F)</f>
        <v>0</v>
      </c>
      <c r="Z647" t="str">
        <f t="shared" si="78"/>
        <v>Add Retainage</v>
      </c>
      <c r="AA647" s="49">
        <f t="shared" si="72"/>
        <v>0</v>
      </c>
      <c r="AB647" t="str">
        <f t="shared" si="79"/>
        <v>No explanation is necessary</v>
      </c>
      <c r="AD647" s="6"/>
    </row>
    <row r="648" spans="5:30">
      <c r="E648" s="6" t="s">
        <v>35</v>
      </c>
      <c r="F648" t="str">
        <f t="shared" si="73"/>
        <v>Update Column E</v>
      </c>
      <c r="G648" s="6" t="s">
        <v>35</v>
      </c>
      <c r="H648" t="str">
        <f t="shared" si="74"/>
        <v>Update Column G</v>
      </c>
      <c r="R648" s="47"/>
      <c r="S648" s="47"/>
      <c r="T648" s="49">
        <f t="shared" si="75"/>
        <v>0</v>
      </c>
      <c r="U648" s="47">
        <v>0</v>
      </c>
      <c r="V648" s="47">
        <v>0</v>
      </c>
      <c r="W648" s="49">
        <f t="shared" si="76"/>
        <v>0</v>
      </c>
      <c r="X648" t="str">
        <f t="shared" si="77"/>
        <v>OK</v>
      </c>
      <c r="Y648" s="49">
        <f>SUMIF('ACFR 8'!B:B,Template!D:D,'ACFR 8'!F:F)</f>
        <v>0</v>
      </c>
      <c r="Z648" t="str">
        <f t="shared" si="78"/>
        <v>Add Retainage</v>
      </c>
      <c r="AA648" s="49">
        <f t="shared" si="72"/>
        <v>0</v>
      </c>
      <c r="AB648" t="str">
        <f t="shared" si="79"/>
        <v>No explanation is necessary</v>
      </c>
      <c r="AD648" s="6"/>
    </row>
    <row r="649" spans="5:30">
      <c r="E649" s="6" t="s">
        <v>35</v>
      </c>
      <c r="F649" t="str">
        <f t="shared" si="73"/>
        <v>Update Column E</v>
      </c>
      <c r="G649" s="6" t="s">
        <v>35</v>
      </c>
      <c r="H649" t="str">
        <f t="shared" si="74"/>
        <v>Update Column G</v>
      </c>
      <c r="R649" s="47"/>
      <c r="S649" s="47"/>
      <c r="T649" s="49">
        <f t="shared" si="75"/>
        <v>0</v>
      </c>
      <c r="U649" s="47">
        <v>0</v>
      </c>
      <c r="V649" s="47">
        <v>0</v>
      </c>
      <c r="W649" s="49">
        <f t="shared" si="76"/>
        <v>0</v>
      </c>
      <c r="X649" t="str">
        <f t="shared" si="77"/>
        <v>OK</v>
      </c>
      <c r="Y649" s="49">
        <f>SUMIF('ACFR 8'!B:B,Template!D:D,'ACFR 8'!F:F)</f>
        <v>0</v>
      </c>
      <c r="Z649" t="str">
        <f t="shared" si="78"/>
        <v>Add Retainage</v>
      </c>
      <c r="AA649" s="49">
        <f t="shared" ref="AA649:AA712" si="80">(P649-Q649)-(R649-S649)</f>
        <v>0</v>
      </c>
      <c r="AB649" t="str">
        <f t="shared" si="79"/>
        <v>No explanation is necessary</v>
      </c>
      <c r="AD649" s="6"/>
    </row>
    <row r="650" spans="5:30">
      <c r="E650" s="6" t="s">
        <v>35</v>
      </c>
      <c r="F650" t="str">
        <f t="shared" ref="F650:F713" si="81">IF(E650="** Select One **","Update Column E","OK")</f>
        <v>Update Column E</v>
      </c>
      <c r="G650" s="6" t="s">
        <v>35</v>
      </c>
      <c r="H650" t="str">
        <f t="shared" ref="H650:H713" si="82">IF(G650="** Select One **","Update Column G","OK")</f>
        <v>Update Column G</v>
      </c>
      <c r="R650" s="47"/>
      <c r="S650" s="47"/>
      <c r="T650" s="49">
        <f t="shared" ref="T650:T713" si="83">ROUND(R650-S650,2)</f>
        <v>0</v>
      </c>
      <c r="U650" s="47">
        <v>0</v>
      </c>
      <c r="V650" s="47">
        <v>0</v>
      </c>
      <c r="W650" s="49">
        <f t="shared" ref="W650:W713" si="84">T650-U650-V650</f>
        <v>0</v>
      </c>
      <c r="X650" t="str">
        <f t="shared" ref="X650:X713" si="85">IF(W650=0,"OK","Columns U and V do not equal Column T")</f>
        <v>OK</v>
      </c>
      <c r="Y650" s="49">
        <f>SUMIF('ACFR 8'!B:B,Template!D:D,'ACFR 8'!F:F)</f>
        <v>0</v>
      </c>
      <c r="Z650" t="str">
        <f t="shared" ref="Z650:Z713" si="86">IF(G650="no",IF(Y650=0,"OK","See Column G"),IF(Y650=0,"Add Retainage","OK"))</f>
        <v>Add Retainage</v>
      </c>
      <c r="AA650" s="49">
        <f t="shared" si="80"/>
        <v>0</v>
      </c>
      <c r="AB650" t="str">
        <f t="shared" ref="AB650:AB713" si="87">IF((P650-Q650)=(R650-S650),"No explanation is necessary","Please provide an explanation in Column AC as to why VISION does not match actual amounts")</f>
        <v>No explanation is necessary</v>
      </c>
      <c r="AD650" s="6"/>
    </row>
    <row r="651" spans="5:30">
      <c r="E651" s="6" t="s">
        <v>35</v>
      </c>
      <c r="F651" t="str">
        <f t="shared" si="81"/>
        <v>Update Column E</v>
      </c>
      <c r="G651" s="6" t="s">
        <v>35</v>
      </c>
      <c r="H651" t="str">
        <f t="shared" si="82"/>
        <v>Update Column G</v>
      </c>
      <c r="R651" s="47"/>
      <c r="S651" s="47"/>
      <c r="T651" s="49">
        <f t="shared" si="83"/>
        <v>0</v>
      </c>
      <c r="U651" s="47">
        <v>0</v>
      </c>
      <c r="V651" s="47">
        <v>0</v>
      </c>
      <c r="W651" s="49">
        <f t="shared" si="84"/>
        <v>0</v>
      </c>
      <c r="X651" t="str">
        <f t="shared" si="85"/>
        <v>OK</v>
      </c>
      <c r="Y651" s="49">
        <f>SUMIF('ACFR 8'!B:B,Template!D:D,'ACFR 8'!F:F)</f>
        <v>0</v>
      </c>
      <c r="Z651" t="str">
        <f t="shared" si="86"/>
        <v>Add Retainage</v>
      </c>
      <c r="AA651" s="49">
        <f t="shared" si="80"/>
        <v>0</v>
      </c>
      <c r="AB651" t="str">
        <f t="shared" si="87"/>
        <v>No explanation is necessary</v>
      </c>
      <c r="AD651" s="6"/>
    </row>
    <row r="652" spans="5:30">
      <c r="E652" s="6" t="s">
        <v>35</v>
      </c>
      <c r="F652" t="str">
        <f t="shared" si="81"/>
        <v>Update Column E</v>
      </c>
      <c r="G652" s="6" t="s">
        <v>35</v>
      </c>
      <c r="H652" t="str">
        <f t="shared" si="82"/>
        <v>Update Column G</v>
      </c>
      <c r="R652" s="47"/>
      <c r="S652" s="47"/>
      <c r="T652" s="49">
        <f t="shared" si="83"/>
        <v>0</v>
      </c>
      <c r="U652" s="47">
        <v>0</v>
      </c>
      <c r="V652" s="47">
        <v>0</v>
      </c>
      <c r="W652" s="49">
        <f t="shared" si="84"/>
        <v>0</v>
      </c>
      <c r="X652" t="str">
        <f t="shared" si="85"/>
        <v>OK</v>
      </c>
      <c r="Y652" s="49">
        <f>SUMIF('ACFR 8'!B:B,Template!D:D,'ACFR 8'!F:F)</f>
        <v>0</v>
      </c>
      <c r="Z652" t="str">
        <f t="shared" si="86"/>
        <v>Add Retainage</v>
      </c>
      <c r="AA652" s="49">
        <f t="shared" si="80"/>
        <v>0</v>
      </c>
      <c r="AB652" t="str">
        <f t="shared" si="87"/>
        <v>No explanation is necessary</v>
      </c>
      <c r="AD652" s="6"/>
    </row>
    <row r="653" spans="5:30">
      <c r="E653" s="6" t="s">
        <v>35</v>
      </c>
      <c r="F653" t="str">
        <f t="shared" si="81"/>
        <v>Update Column E</v>
      </c>
      <c r="G653" s="6" t="s">
        <v>35</v>
      </c>
      <c r="H653" t="str">
        <f t="shared" si="82"/>
        <v>Update Column G</v>
      </c>
      <c r="R653" s="47"/>
      <c r="S653" s="47"/>
      <c r="T653" s="49">
        <f t="shared" si="83"/>
        <v>0</v>
      </c>
      <c r="U653" s="47">
        <v>0</v>
      </c>
      <c r="V653" s="47">
        <v>0</v>
      </c>
      <c r="W653" s="49">
        <f t="shared" si="84"/>
        <v>0</v>
      </c>
      <c r="X653" t="str">
        <f t="shared" si="85"/>
        <v>OK</v>
      </c>
      <c r="Y653" s="49">
        <f>SUMIF('ACFR 8'!B:B,Template!D:D,'ACFR 8'!F:F)</f>
        <v>0</v>
      </c>
      <c r="Z653" t="str">
        <f t="shared" si="86"/>
        <v>Add Retainage</v>
      </c>
      <c r="AA653" s="49">
        <f t="shared" si="80"/>
        <v>0</v>
      </c>
      <c r="AB653" t="str">
        <f t="shared" si="87"/>
        <v>No explanation is necessary</v>
      </c>
      <c r="AD653" s="6"/>
    </row>
    <row r="654" spans="5:30">
      <c r="E654" s="6" t="s">
        <v>35</v>
      </c>
      <c r="F654" t="str">
        <f t="shared" si="81"/>
        <v>Update Column E</v>
      </c>
      <c r="G654" s="6" t="s">
        <v>35</v>
      </c>
      <c r="H654" t="str">
        <f t="shared" si="82"/>
        <v>Update Column G</v>
      </c>
      <c r="R654" s="47"/>
      <c r="S654" s="47"/>
      <c r="T654" s="49">
        <f t="shared" si="83"/>
        <v>0</v>
      </c>
      <c r="U654" s="47">
        <v>0</v>
      </c>
      <c r="V654" s="47">
        <v>0</v>
      </c>
      <c r="W654" s="49">
        <f t="shared" si="84"/>
        <v>0</v>
      </c>
      <c r="X654" t="str">
        <f t="shared" si="85"/>
        <v>OK</v>
      </c>
      <c r="Y654" s="49">
        <f>SUMIF('ACFR 8'!B:B,Template!D:D,'ACFR 8'!F:F)</f>
        <v>0</v>
      </c>
      <c r="Z654" t="str">
        <f t="shared" si="86"/>
        <v>Add Retainage</v>
      </c>
      <c r="AA654" s="49">
        <f t="shared" si="80"/>
        <v>0</v>
      </c>
      <c r="AB654" t="str">
        <f t="shared" si="87"/>
        <v>No explanation is necessary</v>
      </c>
      <c r="AD654" s="6"/>
    </row>
    <row r="655" spans="5:30">
      <c r="E655" s="6" t="s">
        <v>35</v>
      </c>
      <c r="F655" t="str">
        <f t="shared" si="81"/>
        <v>Update Column E</v>
      </c>
      <c r="G655" s="6" t="s">
        <v>35</v>
      </c>
      <c r="H655" t="str">
        <f t="shared" si="82"/>
        <v>Update Column G</v>
      </c>
      <c r="R655" s="47"/>
      <c r="S655" s="47"/>
      <c r="T655" s="49">
        <f t="shared" si="83"/>
        <v>0</v>
      </c>
      <c r="U655" s="47">
        <v>0</v>
      </c>
      <c r="V655" s="47">
        <v>0</v>
      </c>
      <c r="W655" s="49">
        <f t="shared" si="84"/>
        <v>0</v>
      </c>
      <c r="X655" t="str">
        <f t="shared" si="85"/>
        <v>OK</v>
      </c>
      <c r="Y655" s="49">
        <f>SUMIF('ACFR 8'!B:B,Template!D:D,'ACFR 8'!F:F)</f>
        <v>0</v>
      </c>
      <c r="Z655" t="str">
        <f t="shared" si="86"/>
        <v>Add Retainage</v>
      </c>
      <c r="AA655" s="49">
        <f t="shared" si="80"/>
        <v>0</v>
      </c>
      <c r="AB655" t="str">
        <f t="shared" si="87"/>
        <v>No explanation is necessary</v>
      </c>
      <c r="AD655" s="6"/>
    </row>
    <row r="656" spans="5:30">
      <c r="E656" s="6" t="s">
        <v>35</v>
      </c>
      <c r="F656" t="str">
        <f t="shared" si="81"/>
        <v>Update Column E</v>
      </c>
      <c r="G656" s="6" t="s">
        <v>35</v>
      </c>
      <c r="H656" t="str">
        <f t="shared" si="82"/>
        <v>Update Column G</v>
      </c>
      <c r="R656" s="47"/>
      <c r="S656" s="47"/>
      <c r="T656" s="49">
        <f t="shared" si="83"/>
        <v>0</v>
      </c>
      <c r="U656" s="47">
        <v>0</v>
      </c>
      <c r="V656" s="47">
        <v>0</v>
      </c>
      <c r="W656" s="49">
        <f t="shared" si="84"/>
        <v>0</v>
      </c>
      <c r="X656" t="str">
        <f t="shared" si="85"/>
        <v>OK</v>
      </c>
      <c r="Y656" s="49">
        <f>SUMIF('ACFR 8'!B:B,Template!D:D,'ACFR 8'!F:F)</f>
        <v>0</v>
      </c>
      <c r="Z656" t="str">
        <f t="shared" si="86"/>
        <v>Add Retainage</v>
      </c>
      <c r="AA656" s="49">
        <f t="shared" si="80"/>
        <v>0</v>
      </c>
      <c r="AB656" t="str">
        <f t="shared" si="87"/>
        <v>No explanation is necessary</v>
      </c>
      <c r="AD656" s="6"/>
    </row>
    <row r="657" spans="5:30">
      <c r="E657" s="6" t="s">
        <v>35</v>
      </c>
      <c r="F657" t="str">
        <f t="shared" si="81"/>
        <v>Update Column E</v>
      </c>
      <c r="G657" s="6" t="s">
        <v>35</v>
      </c>
      <c r="H657" t="str">
        <f t="shared" si="82"/>
        <v>Update Column G</v>
      </c>
      <c r="R657" s="47"/>
      <c r="S657" s="47"/>
      <c r="T657" s="49">
        <f t="shared" si="83"/>
        <v>0</v>
      </c>
      <c r="U657" s="47">
        <v>0</v>
      </c>
      <c r="V657" s="47">
        <v>0</v>
      </c>
      <c r="W657" s="49">
        <f t="shared" si="84"/>
        <v>0</v>
      </c>
      <c r="X657" t="str">
        <f t="shared" si="85"/>
        <v>OK</v>
      </c>
      <c r="Y657" s="49">
        <f>SUMIF('ACFR 8'!B:B,Template!D:D,'ACFR 8'!F:F)</f>
        <v>0</v>
      </c>
      <c r="Z657" t="str">
        <f t="shared" si="86"/>
        <v>Add Retainage</v>
      </c>
      <c r="AA657" s="49">
        <f t="shared" si="80"/>
        <v>0</v>
      </c>
      <c r="AB657" t="str">
        <f t="shared" si="87"/>
        <v>No explanation is necessary</v>
      </c>
      <c r="AD657" s="6"/>
    </row>
    <row r="658" spans="5:30">
      <c r="E658" s="6" t="s">
        <v>35</v>
      </c>
      <c r="F658" t="str">
        <f t="shared" si="81"/>
        <v>Update Column E</v>
      </c>
      <c r="G658" s="6" t="s">
        <v>35</v>
      </c>
      <c r="H658" t="str">
        <f t="shared" si="82"/>
        <v>Update Column G</v>
      </c>
      <c r="R658" s="47"/>
      <c r="S658" s="47"/>
      <c r="T658" s="49">
        <f t="shared" si="83"/>
        <v>0</v>
      </c>
      <c r="U658" s="47">
        <v>0</v>
      </c>
      <c r="V658" s="47">
        <v>0</v>
      </c>
      <c r="W658" s="49">
        <f t="shared" si="84"/>
        <v>0</v>
      </c>
      <c r="X658" t="str">
        <f t="shared" si="85"/>
        <v>OK</v>
      </c>
      <c r="Y658" s="49">
        <f>SUMIF('ACFR 8'!B:B,Template!D:D,'ACFR 8'!F:F)</f>
        <v>0</v>
      </c>
      <c r="Z658" t="str">
        <f t="shared" si="86"/>
        <v>Add Retainage</v>
      </c>
      <c r="AA658" s="49">
        <f t="shared" si="80"/>
        <v>0</v>
      </c>
      <c r="AB658" t="str">
        <f t="shared" si="87"/>
        <v>No explanation is necessary</v>
      </c>
      <c r="AD658" s="6"/>
    </row>
    <row r="659" spans="5:30">
      <c r="E659" s="6" t="s">
        <v>35</v>
      </c>
      <c r="F659" t="str">
        <f t="shared" si="81"/>
        <v>Update Column E</v>
      </c>
      <c r="G659" s="6" t="s">
        <v>35</v>
      </c>
      <c r="H659" t="str">
        <f t="shared" si="82"/>
        <v>Update Column G</v>
      </c>
      <c r="R659" s="47"/>
      <c r="S659" s="47"/>
      <c r="T659" s="49">
        <f t="shared" si="83"/>
        <v>0</v>
      </c>
      <c r="U659" s="47">
        <v>0</v>
      </c>
      <c r="V659" s="47">
        <v>0</v>
      </c>
      <c r="W659" s="49">
        <f t="shared" si="84"/>
        <v>0</v>
      </c>
      <c r="X659" t="str">
        <f t="shared" si="85"/>
        <v>OK</v>
      </c>
      <c r="Y659" s="49">
        <f>SUMIF('ACFR 8'!B:B,Template!D:D,'ACFR 8'!F:F)</f>
        <v>0</v>
      </c>
      <c r="Z659" t="str">
        <f t="shared" si="86"/>
        <v>Add Retainage</v>
      </c>
      <c r="AA659" s="49">
        <f t="shared" si="80"/>
        <v>0</v>
      </c>
      <c r="AB659" t="str">
        <f t="shared" si="87"/>
        <v>No explanation is necessary</v>
      </c>
      <c r="AD659" s="6"/>
    </row>
    <row r="660" spans="5:30">
      <c r="E660" s="6" t="s">
        <v>35</v>
      </c>
      <c r="F660" t="str">
        <f t="shared" si="81"/>
        <v>Update Column E</v>
      </c>
      <c r="G660" s="6" t="s">
        <v>35</v>
      </c>
      <c r="H660" t="str">
        <f t="shared" si="82"/>
        <v>Update Column G</v>
      </c>
      <c r="R660" s="47"/>
      <c r="S660" s="47"/>
      <c r="T660" s="49">
        <f t="shared" si="83"/>
        <v>0</v>
      </c>
      <c r="U660" s="47">
        <v>0</v>
      </c>
      <c r="V660" s="47">
        <v>0</v>
      </c>
      <c r="W660" s="49">
        <f t="shared" si="84"/>
        <v>0</v>
      </c>
      <c r="X660" t="str">
        <f t="shared" si="85"/>
        <v>OK</v>
      </c>
      <c r="Y660" s="49">
        <f>SUMIF('ACFR 8'!B:B,Template!D:D,'ACFR 8'!F:F)</f>
        <v>0</v>
      </c>
      <c r="Z660" t="str">
        <f t="shared" si="86"/>
        <v>Add Retainage</v>
      </c>
      <c r="AA660" s="49">
        <f t="shared" si="80"/>
        <v>0</v>
      </c>
      <c r="AB660" t="str">
        <f t="shared" si="87"/>
        <v>No explanation is necessary</v>
      </c>
      <c r="AD660" s="6"/>
    </row>
    <row r="661" spans="5:30">
      <c r="E661" s="6" t="s">
        <v>35</v>
      </c>
      <c r="F661" t="str">
        <f t="shared" si="81"/>
        <v>Update Column E</v>
      </c>
      <c r="G661" s="6" t="s">
        <v>35</v>
      </c>
      <c r="H661" t="str">
        <f t="shared" si="82"/>
        <v>Update Column G</v>
      </c>
      <c r="R661" s="47"/>
      <c r="S661" s="47"/>
      <c r="T661" s="49">
        <f t="shared" si="83"/>
        <v>0</v>
      </c>
      <c r="U661" s="47">
        <v>0</v>
      </c>
      <c r="V661" s="47">
        <v>0</v>
      </c>
      <c r="W661" s="49">
        <f t="shared" si="84"/>
        <v>0</v>
      </c>
      <c r="X661" t="str">
        <f t="shared" si="85"/>
        <v>OK</v>
      </c>
      <c r="Y661" s="49">
        <f>SUMIF('ACFR 8'!B:B,Template!D:D,'ACFR 8'!F:F)</f>
        <v>0</v>
      </c>
      <c r="Z661" t="str">
        <f t="shared" si="86"/>
        <v>Add Retainage</v>
      </c>
      <c r="AA661" s="49">
        <f t="shared" si="80"/>
        <v>0</v>
      </c>
      <c r="AB661" t="str">
        <f t="shared" si="87"/>
        <v>No explanation is necessary</v>
      </c>
      <c r="AD661" s="6"/>
    </row>
    <row r="662" spans="5:30">
      <c r="E662" s="6" t="s">
        <v>35</v>
      </c>
      <c r="F662" t="str">
        <f t="shared" si="81"/>
        <v>Update Column E</v>
      </c>
      <c r="G662" s="6" t="s">
        <v>35</v>
      </c>
      <c r="H662" t="str">
        <f t="shared" si="82"/>
        <v>Update Column G</v>
      </c>
      <c r="R662" s="47"/>
      <c r="S662" s="47"/>
      <c r="T662" s="49">
        <f t="shared" si="83"/>
        <v>0</v>
      </c>
      <c r="U662" s="47">
        <v>0</v>
      </c>
      <c r="V662" s="47">
        <v>0</v>
      </c>
      <c r="W662" s="49">
        <f t="shared" si="84"/>
        <v>0</v>
      </c>
      <c r="X662" t="str">
        <f t="shared" si="85"/>
        <v>OK</v>
      </c>
      <c r="Y662" s="49">
        <f>SUMIF('ACFR 8'!B:B,Template!D:D,'ACFR 8'!F:F)</f>
        <v>0</v>
      </c>
      <c r="Z662" t="str">
        <f t="shared" si="86"/>
        <v>Add Retainage</v>
      </c>
      <c r="AA662" s="49">
        <f t="shared" si="80"/>
        <v>0</v>
      </c>
      <c r="AB662" t="str">
        <f t="shared" si="87"/>
        <v>No explanation is necessary</v>
      </c>
      <c r="AD662" s="6"/>
    </row>
    <row r="663" spans="5:30">
      <c r="E663" s="6" t="s">
        <v>35</v>
      </c>
      <c r="F663" t="str">
        <f t="shared" si="81"/>
        <v>Update Column E</v>
      </c>
      <c r="G663" s="6" t="s">
        <v>35</v>
      </c>
      <c r="H663" t="str">
        <f t="shared" si="82"/>
        <v>Update Column G</v>
      </c>
      <c r="R663" s="47"/>
      <c r="S663" s="47"/>
      <c r="T663" s="49">
        <f t="shared" si="83"/>
        <v>0</v>
      </c>
      <c r="U663" s="47">
        <v>0</v>
      </c>
      <c r="V663" s="47">
        <v>0</v>
      </c>
      <c r="W663" s="49">
        <f t="shared" si="84"/>
        <v>0</v>
      </c>
      <c r="X663" t="str">
        <f t="shared" si="85"/>
        <v>OK</v>
      </c>
      <c r="Y663" s="49">
        <f>SUMIF('ACFR 8'!B:B,Template!D:D,'ACFR 8'!F:F)</f>
        <v>0</v>
      </c>
      <c r="Z663" t="str">
        <f t="shared" si="86"/>
        <v>Add Retainage</v>
      </c>
      <c r="AA663" s="49">
        <f t="shared" si="80"/>
        <v>0</v>
      </c>
      <c r="AB663" t="str">
        <f t="shared" si="87"/>
        <v>No explanation is necessary</v>
      </c>
      <c r="AD663" s="6"/>
    </row>
    <row r="664" spans="5:30">
      <c r="E664" s="6" t="s">
        <v>35</v>
      </c>
      <c r="F664" t="str">
        <f t="shared" si="81"/>
        <v>Update Column E</v>
      </c>
      <c r="G664" s="6" t="s">
        <v>35</v>
      </c>
      <c r="H664" t="str">
        <f t="shared" si="82"/>
        <v>Update Column G</v>
      </c>
      <c r="R664" s="47"/>
      <c r="S664" s="47"/>
      <c r="T664" s="49">
        <f t="shared" si="83"/>
        <v>0</v>
      </c>
      <c r="U664" s="47">
        <v>0</v>
      </c>
      <c r="V664" s="47">
        <v>0</v>
      </c>
      <c r="W664" s="49">
        <f t="shared" si="84"/>
        <v>0</v>
      </c>
      <c r="X664" t="str">
        <f t="shared" si="85"/>
        <v>OK</v>
      </c>
      <c r="Y664" s="49">
        <f>SUMIF('ACFR 8'!B:B,Template!D:D,'ACFR 8'!F:F)</f>
        <v>0</v>
      </c>
      <c r="Z664" t="str">
        <f t="shared" si="86"/>
        <v>Add Retainage</v>
      </c>
      <c r="AA664" s="49">
        <f t="shared" si="80"/>
        <v>0</v>
      </c>
      <c r="AB664" t="str">
        <f t="shared" si="87"/>
        <v>No explanation is necessary</v>
      </c>
      <c r="AD664" s="6"/>
    </row>
    <row r="665" spans="5:30">
      <c r="E665" s="6" t="s">
        <v>35</v>
      </c>
      <c r="F665" t="str">
        <f t="shared" si="81"/>
        <v>Update Column E</v>
      </c>
      <c r="G665" s="6" t="s">
        <v>35</v>
      </c>
      <c r="H665" t="str">
        <f t="shared" si="82"/>
        <v>Update Column G</v>
      </c>
      <c r="R665" s="47"/>
      <c r="S665" s="47"/>
      <c r="T665" s="49">
        <f t="shared" si="83"/>
        <v>0</v>
      </c>
      <c r="U665" s="47">
        <v>0</v>
      </c>
      <c r="V665" s="47">
        <v>0</v>
      </c>
      <c r="W665" s="49">
        <f t="shared" si="84"/>
        <v>0</v>
      </c>
      <c r="X665" t="str">
        <f t="shared" si="85"/>
        <v>OK</v>
      </c>
      <c r="Y665" s="49">
        <f>SUMIF('ACFR 8'!B:B,Template!D:D,'ACFR 8'!F:F)</f>
        <v>0</v>
      </c>
      <c r="Z665" t="str">
        <f t="shared" si="86"/>
        <v>Add Retainage</v>
      </c>
      <c r="AA665" s="49">
        <f t="shared" si="80"/>
        <v>0</v>
      </c>
      <c r="AB665" t="str">
        <f t="shared" si="87"/>
        <v>No explanation is necessary</v>
      </c>
      <c r="AD665" s="6"/>
    </row>
    <row r="666" spans="5:30">
      <c r="E666" s="6" t="s">
        <v>35</v>
      </c>
      <c r="F666" t="str">
        <f t="shared" si="81"/>
        <v>Update Column E</v>
      </c>
      <c r="G666" s="6" t="s">
        <v>35</v>
      </c>
      <c r="H666" t="str">
        <f t="shared" si="82"/>
        <v>Update Column G</v>
      </c>
      <c r="R666" s="47"/>
      <c r="S666" s="47"/>
      <c r="T666" s="49">
        <f t="shared" si="83"/>
        <v>0</v>
      </c>
      <c r="U666" s="47">
        <v>0</v>
      </c>
      <c r="V666" s="47">
        <v>0</v>
      </c>
      <c r="W666" s="49">
        <f t="shared" si="84"/>
        <v>0</v>
      </c>
      <c r="X666" t="str">
        <f t="shared" si="85"/>
        <v>OK</v>
      </c>
      <c r="Y666" s="49">
        <f>SUMIF('ACFR 8'!B:B,Template!D:D,'ACFR 8'!F:F)</f>
        <v>0</v>
      </c>
      <c r="Z666" t="str">
        <f t="shared" si="86"/>
        <v>Add Retainage</v>
      </c>
      <c r="AA666" s="49">
        <f t="shared" si="80"/>
        <v>0</v>
      </c>
      <c r="AB666" t="str">
        <f t="shared" si="87"/>
        <v>No explanation is necessary</v>
      </c>
      <c r="AD666" s="6"/>
    </row>
    <row r="667" spans="5:30">
      <c r="E667" s="6" t="s">
        <v>35</v>
      </c>
      <c r="F667" t="str">
        <f t="shared" si="81"/>
        <v>Update Column E</v>
      </c>
      <c r="G667" s="6" t="s">
        <v>35</v>
      </c>
      <c r="H667" t="str">
        <f t="shared" si="82"/>
        <v>Update Column G</v>
      </c>
      <c r="R667" s="47"/>
      <c r="S667" s="47"/>
      <c r="T667" s="49">
        <f t="shared" si="83"/>
        <v>0</v>
      </c>
      <c r="U667" s="47">
        <v>0</v>
      </c>
      <c r="V667" s="47">
        <v>0</v>
      </c>
      <c r="W667" s="49">
        <f t="shared" si="84"/>
        <v>0</v>
      </c>
      <c r="X667" t="str">
        <f t="shared" si="85"/>
        <v>OK</v>
      </c>
      <c r="Y667" s="49">
        <f>SUMIF('ACFR 8'!B:B,Template!D:D,'ACFR 8'!F:F)</f>
        <v>0</v>
      </c>
      <c r="Z667" t="str">
        <f t="shared" si="86"/>
        <v>Add Retainage</v>
      </c>
      <c r="AA667" s="49">
        <f t="shared" si="80"/>
        <v>0</v>
      </c>
      <c r="AB667" t="str">
        <f t="shared" si="87"/>
        <v>No explanation is necessary</v>
      </c>
      <c r="AD667" s="6"/>
    </row>
    <row r="668" spans="5:30">
      <c r="E668" s="6" t="s">
        <v>35</v>
      </c>
      <c r="F668" t="str">
        <f t="shared" si="81"/>
        <v>Update Column E</v>
      </c>
      <c r="G668" s="6" t="s">
        <v>35</v>
      </c>
      <c r="H668" t="str">
        <f t="shared" si="82"/>
        <v>Update Column G</v>
      </c>
      <c r="R668" s="47"/>
      <c r="S668" s="47"/>
      <c r="T668" s="49">
        <f t="shared" si="83"/>
        <v>0</v>
      </c>
      <c r="U668" s="47">
        <v>0</v>
      </c>
      <c r="V668" s="47">
        <v>0</v>
      </c>
      <c r="W668" s="49">
        <f t="shared" si="84"/>
        <v>0</v>
      </c>
      <c r="X668" t="str">
        <f t="shared" si="85"/>
        <v>OK</v>
      </c>
      <c r="Y668" s="49">
        <f>SUMIF('ACFR 8'!B:B,Template!D:D,'ACFR 8'!F:F)</f>
        <v>0</v>
      </c>
      <c r="Z668" t="str">
        <f t="shared" si="86"/>
        <v>Add Retainage</v>
      </c>
      <c r="AA668" s="49">
        <f t="shared" si="80"/>
        <v>0</v>
      </c>
      <c r="AB668" t="str">
        <f t="shared" si="87"/>
        <v>No explanation is necessary</v>
      </c>
      <c r="AD668" s="6"/>
    </row>
    <row r="669" spans="5:30">
      <c r="E669" s="6" t="s">
        <v>35</v>
      </c>
      <c r="F669" t="str">
        <f t="shared" si="81"/>
        <v>Update Column E</v>
      </c>
      <c r="G669" s="6" t="s">
        <v>35</v>
      </c>
      <c r="H669" t="str">
        <f t="shared" si="82"/>
        <v>Update Column G</v>
      </c>
      <c r="R669" s="47"/>
      <c r="S669" s="47"/>
      <c r="T669" s="49">
        <f t="shared" si="83"/>
        <v>0</v>
      </c>
      <c r="U669" s="47">
        <v>0</v>
      </c>
      <c r="V669" s="47">
        <v>0</v>
      </c>
      <c r="W669" s="49">
        <f t="shared" si="84"/>
        <v>0</v>
      </c>
      <c r="X669" t="str">
        <f t="shared" si="85"/>
        <v>OK</v>
      </c>
      <c r="Y669" s="49">
        <f>SUMIF('ACFR 8'!B:B,Template!D:D,'ACFR 8'!F:F)</f>
        <v>0</v>
      </c>
      <c r="Z669" t="str">
        <f t="shared" si="86"/>
        <v>Add Retainage</v>
      </c>
      <c r="AA669" s="49">
        <f t="shared" si="80"/>
        <v>0</v>
      </c>
      <c r="AB669" t="str">
        <f t="shared" si="87"/>
        <v>No explanation is necessary</v>
      </c>
      <c r="AD669" s="6"/>
    </row>
    <row r="670" spans="5:30">
      <c r="E670" s="6" t="s">
        <v>35</v>
      </c>
      <c r="F670" t="str">
        <f t="shared" si="81"/>
        <v>Update Column E</v>
      </c>
      <c r="G670" s="6" t="s">
        <v>35</v>
      </c>
      <c r="H670" t="str">
        <f t="shared" si="82"/>
        <v>Update Column G</v>
      </c>
      <c r="R670" s="47"/>
      <c r="S670" s="47"/>
      <c r="T670" s="49">
        <f t="shared" si="83"/>
        <v>0</v>
      </c>
      <c r="U670" s="47">
        <v>0</v>
      </c>
      <c r="V670" s="47">
        <v>0</v>
      </c>
      <c r="W670" s="49">
        <f t="shared" si="84"/>
        <v>0</v>
      </c>
      <c r="X670" t="str">
        <f t="shared" si="85"/>
        <v>OK</v>
      </c>
      <c r="Y670" s="49">
        <f>SUMIF('ACFR 8'!B:B,Template!D:D,'ACFR 8'!F:F)</f>
        <v>0</v>
      </c>
      <c r="Z670" t="str">
        <f t="shared" si="86"/>
        <v>Add Retainage</v>
      </c>
      <c r="AA670" s="49">
        <f t="shared" si="80"/>
        <v>0</v>
      </c>
      <c r="AB670" t="str">
        <f t="shared" si="87"/>
        <v>No explanation is necessary</v>
      </c>
      <c r="AD670" s="6"/>
    </row>
    <row r="671" spans="5:30">
      <c r="E671" s="6" t="s">
        <v>35</v>
      </c>
      <c r="F671" t="str">
        <f t="shared" si="81"/>
        <v>Update Column E</v>
      </c>
      <c r="G671" s="6" t="s">
        <v>35</v>
      </c>
      <c r="H671" t="str">
        <f t="shared" si="82"/>
        <v>Update Column G</v>
      </c>
      <c r="R671" s="47"/>
      <c r="S671" s="47"/>
      <c r="T671" s="49">
        <f t="shared" si="83"/>
        <v>0</v>
      </c>
      <c r="U671" s="47">
        <v>0</v>
      </c>
      <c r="V671" s="47">
        <v>0</v>
      </c>
      <c r="W671" s="49">
        <f t="shared" si="84"/>
        <v>0</v>
      </c>
      <c r="X671" t="str">
        <f t="shared" si="85"/>
        <v>OK</v>
      </c>
      <c r="Y671" s="49">
        <f>SUMIF('ACFR 8'!B:B,Template!D:D,'ACFR 8'!F:F)</f>
        <v>0</v>
      </c>
      <c r="Z671" t="str">
        <f t="shared" si="86"/>
        <v>Add Retainage</v>
      </c>
      <c r="AA671" s="49">
        <f t="shared" si="80"/>
        <v>0</v>
      </c>
      <c r="AB671" t="str">
        <f t="shared" si="87"/>
        <v>No explanation is necessary</v>
      </c>
      <c r="AD671" s="6"/>
    </row>
    <row r="672" spans="5:30">
      <c r="E672" s="6" t="s">
        <v>35</v>
      </c>
      <c r="F672" t="str">
        <f t="shared" si="81"/>
        <v>Update Column E</v>
      </c>
      <c r="G672" s="6" t="s">
        <v>35</v>
      </c>
      <c r="H672" t="str">
        <f t="shared" si="82"/>
        <v>Update Column G</v>
      </c>
      <c r="R672" s="47"/>
      <c r="S672" s="47"/>
      <c r="T672" s="49">
        <f t="shared" si="83"/>
        <v>0</v>
      </c>
      <c r="U672" s="47">
        <v>0</v>
      </c>
      <c r="V672" s="47">
        <v>0</v>
      </c>
      <c r="W672" s="49">
        <f t="shared" si="84"/>
        <v>0</v>
      </c>
      <c r="X672" t="str">
        <f t="shared" si="85"/>
        <v>OK</v>
      </c>
      <c r="Y672" s="49">
        <f>SUMIF('ACFR 8'!B:B,Template!D:D,'ACFR 8'!F:F)</f>
        <v>0</v>
      </c>
      <c r="Z672" t="str">
        <f t="shared" si="86"/>
        <v>Add Retainage</v>
      </c>
      <c r="AA672" s="49">
        <f t="shared" si="80"/>
        <v>0</v>
      </c>
      <c r="AB672" t="str">
        <f t="shared" si="87"/>
        <v>No explanation is necessary</v>
      </c>
      <c r="AD672" s="6"/>
    </row>
    <row r="673" spans="5:30">
      <c r="E673" s="6" t="s">
        <v>35</v>
      </c>
      <c r="F673" t="str">
        <f t="shared" si="81"/>
        <v>Update Column E</v>
      </c>
      <c r="G673" s="6" t="s">
        <v>35</v>
      </c>
      <c r="H673" t="str">
        <f t="shared" si="82"/>
        <v>Update Column G</v>
      </c>
      <c r="R673" s="47"/>
      <c r="S673" s="47"/>
      <c r="T673" s="49">
        <f t="shared" si="83"/>
        <v>0</v>
      </c>
      <c r="U673" s="47">
        <v>0</v>
      </c>
      <c r="V673" s="47">
        <v>0</v>
      </c>
      <c r="W673" s="49">
        <f t="shared" si="84"/>
        <v>0</v>
      </c>
      <c r="X673" t="str">
        <f t="shared" si="85"/>
        <v>OK</v>
      </c>
      <c r="Y673" s="49">
        <f>SUMIF('ACFR 8'!B:B,Template!D:D,'ACFR 8'!F:F)</f>
        <v>0</v>
      </c>
      <c r="Z673" t="str">
        <f t="shared" si="86"/>
        <v>Add Retainage</v>
      </c>
      <c r="AA673" s="49">
        <f t="shared" si="80"/>
        <v>0</v>
      </c>
      <c r="AB673" t="str">
        <f t="shared" si="87"/>
        <v>No explanation is necessary</v>
      </c>
      <c r="AD673" s="6"/>
    </row>
    <row r="674" spans="5:30">
      <c r="E674" s="6" t="s">
        <v>35</v>
      </c>
      <c r="F674" t="str">
        <f t="shared" si="81"/>
        <v>Update Column E</v>
      </c>
      <c r="G674" s="6" t="s">
        <v>35</v>
      </c>
      <c r="H674" t="str">
        <f t="shared" si="82"/>
        <v>Update Column G</v>
      </c>
      <c r="R674" s="47"/>
      <c r="S674" s="47"/>
      <c r="T674" s="49">
        <f t="shared" si="83"/>
        <v>0</v>
      </c>
      <c r="U674" s="47">
        <v>0</v>
      </c>
      <c r="V674" s="47">
        <v>0</v>
      </c>
      <c r="W674" s="49">
        <f t="shared" si="84"/>
        <v>0</v>
      </c>
      <c r="X674" t="str">
        <f t="shared" si="85"/>
        <v>OK</v>
      </c>
      <c r="Y674" s="49">
        <f>SUMIF('ACFR 8'!B:B,Template!D:D,'ACFR 8'!F:F)</f>
        <v>0</v>
      </c>
      <c r="Z674" t="str">
        <f t="shared" si="86"/>
        <v>Add Retainage</v>
      </c>
      <c r="AA674" s="49">
        <f t="shared" si="80"/>
        <v>0</v>
      </c>
      <c r="AB674" t="str">
        <f t="shared" si="87"/>
        <v>No explanation is necessary</v>
      </c>
      <c r="AD674" s="6"/>
    </row>
    <row r="675" spans="5:30">
      <c r="E675" s="6" t="s">
        <v>35</v>
      </c>
      <c r="F675" t="str">
        <f t="shared" si="81"/>
        <v>Update Column E</v>
      </c>
      <c r="G675" s="6" t="s">
        <v>35</v>
      </c>
      <c r="H675" t="str">
        <f t="shared" si="82"/>
        <v>Update Column G</v>
      </c>
      <c r="R675" s="47"/>
      <c r="S675" s="47"/>
      <c r="T675" s="49">
        <f t="shared" si="83"/>
        <v>0</v>
      </c>
      <c r="U675" s="47">
        <v>0</v>
      </c>
      <c r="V675" s="47">
        <v>0</v>
      </c>
      <c r="W675" s="49">
        <f t="shared" si="84"/>
        <v>0</v>
      </c>
      <c r="X675" t="str">
        <f t="shared" si="85"/>
        <v>OK</v>
      </c>
      <c r="Y675" s="49">
        <f>SUMIF('ACFR 8'!B:B,Template!D:D,'ACFR 8'!F:F)</f>
        <v>0</v>
      </c>
      <c r="Z675" t="str">
        <f t="shared" si="86"/>
        <v>Add Retainage</v>
      </c>
      <c r="AA675" s="49">
        <f t="shared" si="80"/>
        <v>0</v>
      </c>
      <c r="AB675" t="str">
        <f t="shared" si="87"/>
        <v>No explanation is necessary</v>
      </c>
      <c r="AD675" s="6"/>
    </row>
    <row r="676" spans="5:30">
      <c r="E676" s="6" t="s">
        <v>35</v>
      </c>
      <c r="F676" t="str">
        <f t="shared" si="81"/>
        <v>Update Column E</v>
      </c>
      <c r="G676" s="6" t="s">
        <v>35</v>
      </c>
      <c r="H676" t="str">
        <f t="shared" si="82"/>
        <v>Update Column G</v>
      </c>
      <c r="R676" s="47"/>
      <c r="S676" s="47"/>
      <c r="T676" s="49">
        <f t="shared" si="83"/>
        <v>0</v>
      </c>
      <c r="U676" s="47">
        <v>0</v>
      </c>
      <c r="V676" s="47">
        <v>0</v>
      </c>
      <c r="W676" s="49">
        <f t="shared" si="84"/>
        <v>0</v>
      </c>
      <c r="X676" t="str">
        <f t="shared" si="85"/>
        <v>OK</v>
      </c>
      <c r="Y676" s="49">
        <f>SUMIF('ACFR 8'!B:B,Template!D:D,'ACFR 8'!F:F)</f>
        <v>0</v>
      </c>
      <c r="Z676" t="str">
        <f t="shared" si="86"/>
        <v>Add Retainage</v>
      </c>
      <c r="AA676" s="49">
        <f t="shared" si="80"/>
        <v>0</v>
      </c>
      <c r="AB676" t="str">
        <f t="shared" si="87"/>
        <v>No explanation is necessary</v>
      </c>
      <c r="AD676" s="6"/>
    </row>
    <row r="677" spans="5:30">
      <c r="E677" s="6" t="s">
        <v>35</v>
      </c>
      <c r="F677" t="str">
        <f t="shared" si="81"/>
        <v>Update Column E</v>
      </c>
      <c r="G677" s="6" t="s">
        <v>35</v>
      </c>
      <c r="H677" t="str">
        <f t="shared" si="82"/>
        <v>Update Column G</v>
      </c>
      <c r="R677" s="47"/>
      <c r="S677" s="47"/>
      <c r="T677" s="49">
        <f t="shared" si="83"/>
        <v>0</v>
      </c>
      <c r="U677" s="47">
        <v>0</v>
      </c>
      <c r="V677" s="47">
        <v>0</v>
      </c>
      <c r="W677" s="49">
        <f t="shared" si="84"/>
        <v>0</v>
      </c>
      <c r="X677" t="str">
        <f t="shared" si="85"/>
        <v>OK</v>
      </c>
      <c r="Y677" s="49">
        <f>SUMIF('ACFR 8'!B:B,Template!D:D,'ACFR 8'!F:F)</f>
        <v>0</v>
      </c>
      <c r="Z677" t="str">
        <f t="shared" si="86"/>
        <v>Add Retainage</v>
      </c>
      <c r="AA677" s="49">
        <f t="shared" si="80"/>
        <v>0</v>
      </c>
      <c r="AB677" t="str">
        <f t="shared" si="87"/>
        <v>No explanation is necessary</v>
      </c>
      <c r="AD677" s="6"/>
    </row>
    <row r="678" spans="5:30">
      <c r="E678" s="6" t="s">
        <v>35</v>
      </c>
      <c r="F678" t="str">
        <f t="shared" si="81"/>
        <v>Update Column E</v>
      </c>
      <c r="G678" s="6" t="s">
        <v>35</v>
      </c>
      <c r="H678" t="str">
        <f t="shared" si="82"/>
        <v>Update Column G</v>
      </c>
      <c r="R678" s="47"/>
      <c r="S678" s="47"/>
      <c r="T678" s="49">
        <f t="shared" si="83"/>
        <v>0</v>
      </c>
      <c r="U678" s="47">
        <v>0</v>
      </c>
      <c r="V678" s="47">
        <v>0</v>
      </c>
      <c r="W678" s="49">
        <f t="shared" si="84"/>
        <v>0</v>
      </c>
      <c r="X678" t="str">
        <f t="shared" si="85"/>
        <v>OK</v>
      </c>
      <c r="Y678" s="49">
        <f>SUMIF('ACFR 8'!B:B,Template!D:D,'ACFR 8'!F:F)</f>
        <v>0</v>
      </c>
      <c r="Z678" t="str">
        <f t="shared" si="86"/>
        <v>Add Retainage</v>
      </c>
      <c r="AA678" s="49">
        <f t="shared" si="80"/>
        <v>0</v>
      </c>
      <c r="AB678" t="str">
        <f t="shared" si="87"/>
        <v>No explanation is necessary</v>
      </c>
      <c r="AD678" s="6"/>
    </row>
    <row r="679" spans="5:30">
      <c r="E679" s="6" t="s">
        <v>35</v>
      </c>
      <c r="F679" t="str">
        <f t="shared" si="81"/>
        <v>Update Column E</v>
      </c>
      <c r="G679" s="6" t="s">
        <v>35</v>
      </c>
      <c r="H679" t="str">
        <f t="shared" si="82"/>
        <v>Update Column G</v>
      </c>
      <c r="R679" s="47"/>
      <c r="S679" s="47"/>
      <c r="T679" s="49">
        <f t="shared" si="83"/>
        <v>0</v>
      </c>
      <c r="U679" s="47">
        <v>0</v>
      </c>
      <c r="V679" s="47">
        <v>0</v>
      </c>
      <c r="W679" s="49">
        <f t="shared" si="84"/>
        <v>0</v>
      </c>
      <c r="X679" t="str">
        <f t="shared" si="85"/>
        <v>OK</v>
      </c>
      <c r="Y679" s="49">
        <f>SUMIF('ACFR 8'!B:B,Template!D:D,'ACFR 8'!F:F)</f>
        <v>0</v>
      </c>
      <c r="Z679" t="str">
        <f t="shared" si="86"/>
        <v>Add Retainage</v>
      </c>
      <c r="AA679" s="49">
        <f t="shared" si="80"/>
        <v>0</v>
      </c>
      <c r="AB679" t="str">
        <f t="shared" si="87"/>
        <v>No explanation is necessary</v>
      </c>
      <c r="AD679" s="6"/>
    </row>
    <row r="680" spans="5:30">
      <c r="E680" s="6" t="s">
        <v>35</v>
      </c>
      <c r="F680" t="str">
        <f t="shared" si="81"/>
        <v>Update Column E</v>
      </c>
      <c r="G680" s="6" t="s">
        <v>35</v>
      </c>
      <c r="H680" t="str">
        <f t="shared" si="82"/>
        <v>Update Column G</v>
      </c>
      <c r="R680" s="47"/>
      <c r="S680" s="47"/>
      <c r="T680" s="49">
        <f t="shared" si="83"/>
        <v>0</v>
      </c>
      <c r="U680" s="47">
        <v>0</v>
      </c>
      <c r="V680" s="47">
        <v>0</v>
      </c>
      <c r="W680" s="49">
        <f t="shared" si="84"/>
        <v>0</v>
      </c>
      <c r="X680" t="str">
        <f t="shared" si="85"/>
        <v>OK</v>
      </c>
      <c r="Y680" s="49">
        <f>SUMIF('ACFR 8'!B:B,Template!D:D,'ACFR 8'!F:F)</f>
        <v>0</v>
      </c>
      <c r="Z680" t="str">
        <f t="shared" si="86"/>
        <v>Add Retainage</v>
      </c>
      <c r="AA680" s="49">
        <f t="shared" si="80"/>
        <v>0</v>
      </c>
      <c r="AB680" t="str">
        <f t="shared" si="87"/>
        <v>No explanation is necessary</v>
      </c>
      <c r="AD680" s="6"/>
    </row>
    <row r="681" spans="5:30">
      <c r="E681" s="6" t="s">
        <v>35</v>
      </c>
      <c r="F681" t="str">
        <f t="shared" si="81"/>
        <v>Update Column E</v>
      </c>
      <c r="G681" s="6" t="s">
        <v>35</v>
      </c>
      <c r="H681" t="str">
        <f t="shared" si="82"/>
        <v>Update Column G</v>
      </c>
      <c r="R681" s="47"/>
      <c r="S681" s="47"/>
      <c r="T681" s="49">
        <f t="shared" si="83"/>
        <v>0</v>
      </c>
      <c r="U681" s="47">
        <v>0</v>
      </c>
      <c r="V681" s="47">
        <v>0</v>
      </c>
      <c r="W681" s="49">
        <f t="shared" si="84"/>
        <v>0</v>
      </c>
      <c r="X681" t="str">
        <f t="shared" si="85"/>
        <v>OK</v>
      </c>
      <c r="Y681" s="49">
        <f>SUMIF('ACFR 8'!B:B,Template!D:D,'ACFR 8'!F:F)</f>
        <v>0</v>
      </c>
      <c r="Z681" t="str">
        <f t="shared" si="86"/>
        <v>Add Retainage</v>
      </c>
      <c r="AA681" s="49">
        <f t="shared" si="80"/>
        <v>0</v>
      </c>
      <c r="AB681" t="str">
        <f t="shared" si="87"/>
        <v>No explanation is necessary</v>
      </c>
      <c r="AD681" s="6"/>
    </row>
    <row r="682" spans="5:30">
      <c r="E682" s="6" t="s">
        <v>35</v>
      </c>
      <c r="F682" t="str">
        <f t="shared" si="81"/>
        <v>Update Column E</v>
      </c>
      <c r="G682" s="6" t="s">
        <v>35</v>
      </c>
      <c r="H682" t="str">
        <f t="shared" si="82"/>
        <v>Update Column G</v>
      </c>
      <c r="R682" s="47"/>
      <c r="S682" s="47"/>
      <c r="T682" s="49">
        <f t="shared" si="83"/>
        <v>0</v>
      </c>
      <c r="U682" s="47">
        <v>0</v>
      </c>
      <c r="V682" s="47">
        <v>0</v>
      </c>
      <c r="W682" s="49">
        <f t="shared" si="84"/>
        <v>0</v>
      </c>
      <c r="X682" t="str">
        <f t="shared" si="85"/>
        <v>OK</v>
      </c>
      <c r="Y682" s="49">
        <f>SUMIF('ACFR 8'!B:B,Template!D:D,'ACFR 8'!F:F)</f>
        <v>0</v>
      </c>
      <c r="Z682" t="str">
        <f t="shared" si="86"/>
        <v>Add Retainage</v>
      </c>
      <c r="AA682" s="49">
        <f t="shared" si="80"/>
        <v>0</v>
      </c>
      <c r="AB682" t="str">
        <f t="shared" si="87"/>
        <v>No explanation is necessary</v>
      </c>
      <c r="AD682" s="6"/>
    </row>
    <row r="683" spans="5:30">
      <c r="E683" s="6" t="s">
        <v>35</v>
      </c>
      <c r="F683" t="str">
        <f t="shared" si="81"/>
        <v>Update Column E</v>
      </c>
      <c r="G683" s="6" t="s">
        <v>35</v>
      </c>
      <c r="H683" t="str">
        <f t="shared" si="82"/>
        <v>Update Column G</v>
      </c>
      <c r="R683" s="47"/>
      <c r="S683" s="47"/>
      <c r="T683" s="49">
        <f t="shared" si="83"/>
        <v>0</v>
      </c>
      <c r="U683" s="47">
        <v>0</v>
      </c>
      <c r="V683" s="47">
        <v>0</v>
      </c>
      <c r="W683" s="49">
        <f t="shared" si="84"/>
        <v>0</v>
      </c>
      <c r="X683" t="str">
        <f t="shared" si="85"/>
        <v>OK</v>
      </c>
      <c r="Y683" s="49">
        <f>SUMIF('ACFR 8'!B:B,Template!D:D,'ACFR 8'!F:F)</f>
        <v>0</v>
      </c>
      <c r="Z683" t="str">
        <f t="shared" si="86"/>
        <v>Add Retainage</v>
      </c>
      <c r="AA683" s="49">
        <f t="shared" si="80"/>
        <v>0</v>
      </c>
      <c r="AB683" t="str">
        <f t="shared" si="87"/>
        <v>No explanation is necessary</v>
      </c>
      <c r="AD683" s="6"/>
    </row>
    <row r="684" spans="5:30">
      <c r="E684" s="6" t="s">
        <v>35</v>
      </c>
      <c r="F684" t="str">
        <f t="shared" si="81"/>
        <v>Update Column E</v>
      </c>
      <c r="G684" s="6" t="s">
        <v>35</v>
      </c>
      <c r="H684" t="str">
        <f t="shared" si="82"/>
        <v>Update Column G</v>
      </c>
      <c r="R684" s="47"/>
      <c r="S684" s="47"/>
      <c r="T684" s="49">
        <f t="shared" si="83"/>
        <v>0</v>
      </c>
      <c r="U684" s="47">
        <v>0</v>
      </c>
      <c r="V684" s="47">
        <v>0</v>
      </c>
      <c r="W684" s="49">
        <f t="shared" si="84"/>
        <v>0</v>
      </c>
      <c r="X684" t="str">
        <f t="shared" si="85"/>
        <v>OK</v>
      </c>
      <c r="Y684" s="49">
        <f>SUMIF('ACFR 8'!B:B,Template!D:D,'ACFR 8'!F:F)</f>
        <v>0</v>
      </c>
      <c r="Z684" t="str">
        <f t="shared" si="86"/>
        <v>Add Retainage</v>
      </c>
      <c r="AA684" s="49">
        <f t="shared" si="80"/>
        <v>0</v>
      </c>
      <c r="AB684" t="str">
        <f t="shared" si="87"/>
        <v>No explanation is necessary</v>
      </c>
      <c r="AD684" s="6"/>
    </row>
    <row r="685" spans="5:30">
      <c r="E685" s="6" t="s">
        <v>35</v>
      </c>
      <c r="F685" t="str">
        <f t="shared" si="81"/>
        <v>Update Column E</v>
      </c>
      <c r="G685" s="6" t="s">
        <v>35</v>
      </c>
      <c r="H685" t="str">
        <f t="shared" si="82"/>
        <v>Update Column G</v>
      </c>
      <c r="R685" s="47"/>
      <c r="S685" s="47"/>
      <c r="T685" s="49">
        <f t="shared" si="83"/>
        <v>0</v>
      </c>
      <c r="U685" s="47">
        <v>0</v>
      </c>
      <c r="V685" s="47">
        <v>0</v>
      </c>
      <c r="W685" s="49">
        <f t="shared" si="84"/>
        <v>0</v>
      </c>
      <c r="X685" t="str">
        <f t="shared" si="85"/>
        <v>OK</v>
      </c>
      <c r="Y685" s="49">
        <f>SUMIF('ACFR 8'!B:B,Template!D:D,'ACFR 8'!F:F)</f>
        <v>0</v>
      </c>
      <c r="Z685" t="str">
        <f t="shared" si="86"/>
        <v>Add Retainage</v>
      </c>
      <c r="AA685" s="49">
        <f t="shared" si="80"/>
        <v>0</v>
      </c>
      <c r="AB685" t="str">
        <f t="shared" si="87"/>
        <v>No explanation is necessary</v>
      </c>
      <c r="AD685" s="6"/>
    </row>
    <row r="686" spans="5:30">
      <c r="E686" s="6" t="s">
        <v>35</v>
      </c>
      <c r="F686" t="str">
        <f t="shared" si="81"/>
        <v>Update Column E</v>
      </c>
      <c r="G686" s="6" t="s">
        <v>35</v>
      </c>
      <c r="H686" t="str">
        <f t="shared" si="82"/>
        <v>Update Column G</v>
      </c>
      <c r="R686" s="47"/>
      <c r="S686" s="47"/>
      <c r="T686" s="49">
        <f t="shared" si="83"/>
        <v>0</v>
      </c>
      <c r="U686" s="47">
        <v>0</v>
      </c>
      <c r="V686" s="47">
        <v>0</v>
      </c>
      <c r="W686" s="49">
        <f t="shared" si="84"/>
        <v>0</v>
      </c>
      <c r="X686" t="str">
        <f t="shared" si="85"/>
        <v>OK</v>
      </c>
      <c r="Y686" s="49">
        <f>SUMIF('ACFR 8'!B:B,Template!D:D,'ACFR 8'!F:F)</f>
        <v>0</v>
      </c>
      <c r="Z686" t="str">
        <f t="shared" si="86"/>
        <v>Add Retainage</v>
      </c>
      <c r="AA686" s="49">
        <f t="shared" si="80"/>
        <v>0</v>
      </c>
      <c r="AB686" t="str">
        <f t="shared" si="87"/>
        <v>No explanation is necessary</v>
      </c>
      <c r="AD686" s="6"/>
    </row>
    <row r="687" spans="5:30">
      <c r="E687" s="6" t="s">
        <v>35</v>
      </c>
      <c r="F687" t="str">
        <f t="shared" si="81"/>
        <v>Update Column E</v>
      </c>
      <c r="G687" s="6" t="s">
        <v>35</v>
      </c>
      <c r="H687" t="str">
        <f t="shared" si="82"/>
        <v>Update Column G</v>
      </c>
      <c r="R687" s="47"/>
      <c r="S687" s="47"/>
      <c r="T687" s="49">
        <f t="shared" si="83"/>
        <v>0</v>
      </c>
      <c r="U687" s="47">
        <v>0</v>
      </c>
      <c r="V687" s="47">
        <v>0</v>
      </c>
      <c r="W687" s="49">
        <f t="shared" si="84"/>
        <v>0</v>
      </c>
      <c r="X687" t="str">
        <f t="shared" si="85"/>
        <v>OK</v>
      </c>
      <c r="Y687" s="49">
        <f>SUMIF('ACFR 8'!B:B,Template!D:D,'ACFR 8'!F:F)</f>
        <v>0</v>
      </c>
      <c r="Z687" t="str">
        <f t="shared" si="86"/>
        <v>Add Retainage</v>
      </c>
      <c r="AA687" s="49">
        <f t="shared" si="80"/>
        <v>0</v>
      </c>
      <c r="AB687" t="str">
        <f t="shared" si="87"/>
        <v>No explanation is necessary</v>
      </c>
      <c r="AD687" s="6"/>
    </row>
    <row r="688" spans="5:30">
      <c r="E688" s="6" t="s">
        <v>35</v>
      </c>
      <c r="F688" t="str">
        <f t="shared" si="81"/>
        <v>Update Column E</v>
      </c>
      <c r="G688" s="6" t="s">
        <v>35</v>
      </c>
      <c r="H688" t="str">
        <f t="shared" si="82"/>
        <v>Update Column G</v>
      </c>
      <c r="R688" s="47"/>
      <c r="S688" s="47"/>
      <c r="T688" s="49">
        <f t="shared" si="83"/>
        <v>0</v>
      </c>
      <c r="U688" s="47">
        <v>0</v>
      </c>
      <c r="V688" s="47">
        <v>0</v>
      </c>
      <c r="W688" s="49">
        <f t="shared" si="84"/>
        <v>0</v>
      </c>
      <c r="X688" t="str">
        <f t="shared" si="85"/>
        <v>OK</v>
      </c>
      <c r="Y688" s="49">
        <f>SUMIF('ACFR 8'!B:B,Template!D:D,'ACFR 8'!F:F)</f>
        <v>0</v>
      </c>
      <c r="Z688" t="str">
        <f t="shared" si="86"/>
        <v>Add Retainage</v>
      </c>
      <c r="AA688" s="49">
        <f t="shared" si="80"/>
        <v>0</v>
      </c>
      <c r="AB688" t="str">
        <f t="shared" si="87"/>
        <v>No explanation is necessary</v>
      </c>
      <c r="AD688" s="6"/>
    </row>
    <row r="689" spans="5:30">
      <c r="E689" s="6" t="s">
        <v>35</v>
      </c>
      <c r="F689" t="str">
        <f t="shared" si="81"/>
        <v>Update Column E</v>
      </c>
      <c r="G689" s="6" t="s">
        <v>35</v>
      </c>
      <c r="H689" t="str">
        <f t="shared" si="82"/>
        <v>Update Column G</v>
      </c>
      <c r="R689" s="47"/>
      <c r="S689" s="47"/>
      <c r="T689" s="49">
        <f t="shared" si="83"/>
        <v>0</v>
      </c>
      <c r="U689" s="47">
        <v>0</v>
      </c>
      <c r="V689" s="47">
        <v>0</v>
      </c>
      <c r="W689" s="49">
        <f t="shared" si="84"/>
        <v>0</v>
      </c>
      <c r="X689" t="str">
        <f t="shared" si="85"/>
        <v>OK</v>
      </c>
      <c r="Y689" s="49">
        <f>SUMIF('ACFR 8'!B:B,Template!D:D,'ACFR 8'!F:F)</f>
        <v>0</v>
      </c>
      <c r="Z689" t="str">
        <f t="shared" si="86"/>
        <v>Add Retainage</v>
      </c>
      <c r="AA689" s="49">
        <f t="shared" si="80"/>
        <v>0</v>
      </c>
      <c r="AB689" t="str">
        <f t="shared" si="87"/>
        <v>No explanation is necessary</v>
      </c>
      <c r="AD689" s="6"/>
    </row>
    <row r="690" spans="5:30">
      <c r="E690" s="6" t="s">
        <v>35</v>
      </c>
      <c r="F690" t="str">
        <f t="shared" si="81"/>
        <v>Update Column E</v>
      </c>
      <c r="G690" s="6" t="s">
        <v>35</v>
      </c>
      <c r="H690" t="str">
        <f t="shared" si="82"/>
        <v>Update Column G</v>
      </c>
      <c r="R690" s="47"/>
      <c r="S690" s="47"/>
      <c r="T690" s="49">
        <f t="shared" si="83"/>
        <v>0</v>
      </c>
      <c r="U690" s="47">
        <v>0</v>
      </c>
      <c r="V690" s="47">
        <v>0</v>
      </c>
      <c r="W690" s="49">
        <f t="shared" si="84"/>
        <v>0</v>
      </c>
      <c r="X690" t="str">
        <f t="shared" si="85"/>
        <v>OK</v>
      </c>
      <c r="Y690" s="49">
        <f>SUMIF('ACFR 8'!B:B,Template!D:D,'ACFR 8'!F:F)</f>
        <v>0</v>
      </c>
      <c r="Z690" t="str">
        <f t="shared" si="86"/>
        <v>Add Retainage</v>
      </c>
      <c r="AA690" s="49">
        <f t="shared" si="80"/>
        <v>0</v>
      </c>
      <c r="AB690" t="str">
        <f t="shared" si="87"/>
        <v>No explanation is necessary</v>
      </c>
      <c r="AD690" s="6"/>
    </row>
    <row r="691" spans="5:30">
      <c r="E691" s="6" t="s">
        <v>35</v>
      </c>
      <c r="F691" t="str">
        <f t="shared" si="81"/>
        <v>Update Column E</v>
      </c>
      <c r="G691" s="6" t="s">
        <v>35</v>
      </c>
      <c r="H691" t="str">
        <f t="shared" si="82"/>
        <v>Update Column G</v>
      </c>
      <c r="R691" s="47"/>
      <c r="S691" s="47"/>
      <c r="T691" s="49">
        <f t="shared" si="83"/>
        <v>0</v>
      </c>
      <c r="U691" s="47">
        <v>0</v>
      </c>
      <c r="V691" s="47">
        <v>0</v>
      </c>
      <c r="W691" s="49">
        <f t="shared" si="84"/>
        <v>0</v>
      </c>
      <c r="X691" t="str">
        <f t="shared" si="85"/>
        <v>OK</v>
      </c>
      <c r="Y691" s="49">
        <f>SUMIF('ACFR 8'!B:B,Template!D:D,'ACFR 8'!F:F)</f>
        <v>0</v>
      </c>
      <c r="Z691" t="str">
        <f t="shared" si="86"/>
        <v>Add Retainage</v>
      </c>
      <c r="AA691" s="49">
        <f t="shared" si="80"/>
        <v>0</v>
      </c>
      <c r="AB691" t="str">
        <f t="shared" si="87"/>
        <v>No explanation is necessary</v>
      </c>
      <c r="AD691" s="6"/>
    </row>
    <row r="692" spans="5:30">
      <c r="E692" s="6" t="s">
        <v>35</v>
      </c>
      <c r="F692" t="str">
        <f t="shared" si="81"/>
        <v>Update Column E</v>
      </c>
      <c r="G692" s="6" t="s">
        <v>35</v>
      </c>
      <c r="H692" t="str">
        <f t="shared" si="82"/>
        <v>Update Column G</v>
      </c>
      <c r="R692" s="47"/>
      <c r="S692" s="47"/>
      <c r="T692" s="49">
        <f t="shared" si="83"/>
        <v>0</v>
      </c>
      <c r="U692" s="47">
        <v>0</v>
      </c>
      <c r="V692" s="47">
        <v>0</v>
      </c>
      <c r="W692" s="49">
        <f t="shared" si="84"/>
        <v>0</v>
      </c>
      <c r="X692" t="str">
        <f t="shared" si="85"/>
        <v>OK</v>
      </c>
      <c r="Y692" s="49">
        <f>SUMIF('ACFR 8'!B:B,Template!D:D,'ACFR 8'!F:F)</f>
        <v>0</v>
      </c>
      <c r="Z692" t="str">
        <f t="shared" si="86"/>
        <v>Add Retainage</v>
      </c>
      <c r="AA692" s="49">
        <f t="shared" si="80"/>
        <v>0</v>
      </c>
      <c r="AB692" t="str">
        <f t="shared" si="87"/>
        <v>No explanation is necessary</v>
      </c>
      <c r="AD692" s="6"/>
    </row>
    <row r="693" spans="5:30">
      <c r="E693" s="6" t="s">
        <v>35</v>
      </c>
      <c r="F693" t="str">
        <f t="shared" si="81"/>
        <v>Update Column E</v>
      </c>
      <c r="G693" s="6" t="s">
        <v>35</v>
      </c>
      <c r="H693" t="str">
        <f t="shared" si="82"/>
        <v>Update Column G</v>
      </c>
      <c r="R693" s="47"/>
      <c r="S693" s="47"/>
      <c r="T693" s="49">
        <f t="shared" si="83"/>
        <v>0</v>
      </c>
      <c r="U693" s="47">
        <v>0</v>
      </c>
      <c r="V693" s="47">
        <v>0</v>
      </c>
      <c r="W693" s="49">
        <f t="shared" si="84"/>
        <v>0</v>
      </c>
      <c r="X693" t="str">
        <f t="shared" si="85"/>
        <v>OK</v>
      </c>
      <c r="Y693" s="49">
        <f>SUMIF('ACFR 8'!B:B,Template!D:D,'ACFR 8'!F:F)</f>
        <v>0</v>
      </c>
      <c r="Z693" t="str">
        <f t="shared" si="86"/>
        <v>Add Retainage</v>
      </c>
      <c r="AA693" s="49">
        <f t="shared" si="80"/>
        <v>0</v>
      </c>
      <c r="AB693" t="str">
        <f t="shared" si="87"/>
        <v>No explanation is necessary</v>
      </c>
      <c r="AD693" s="6"/>
    </row>
    <row r="694" spans="5:30">
      <c r="E694" s="6" t="s">
        <v>35</v>
      </c>
      <c r="F694" t="str">
        <f t="shared" si="81"/>
        <v>Update Column E</v>
      </c>
      <c r="G694" s="6" t="s">
        <v>35</v>
      </c>
      <c r="H694" t="str">
        <f t="shared" si="82"/>
        <v>Update Column G</v>
      </c>
      <c r="R694" s="47"/>
      <c r="S694" s="47"/>
      <c r="T694" s="49">
        <f t="shared" si="83"/>
        <v>0</v>
      </c>
      <c r="U694" s="47">
        <v>0</v>
      </c>
      <c r="V694" s="47">
        <v>0</v>
      </c>
      <c r="W694" s="49">
        <f t="shared" si="84"/>
        <v>0</v>
      </c>
      <c r="X694" t="str">
        <f t="shared" si="85"/>
        <v>OK</v>
      </c>
      <c r="Y694" s="49">
        <f>SUMIF('ACFR 8'!B:B,Template!D:D,'ACFR 8'!F:F)</f>
        <v>0</v>
      </c>
      <c r="Z694" t="str">
        <f t="shared" si="86"/>
        <v>Add Retainage</v>
      </c>
      <c r="AA694" s="49">
        <f t="shared" si="80"/>
        <v>0</v>
      </c>
      <c r="AB694" t="str">
        <f t="shared" si="87"/>
        <v>No explanation is necessary</v>
      </c>
      <c r="AD694" s="6"/>
    </row>
    <row r="695" spans="5:30">
      <c r="E695" s="6" t="s">
        <v>35</v>
      </c>
      <c r="F695" t="str">
        <f t="shared" si="81"/>
        <v>Update Column E</v>
      </c>
      <c r="G695" s="6" t="s">
        <v>35</v>
      </c>
      <c r="H695" t="str">
        <f t="shared" si="82"/>
        <v>Update Column G</v>
      </c>
      <c r="R695" s="47"/>
      <c r="S695" s="47"/>
      <c r="T695" s="49">
        <f t="shared" si="83"/>
        <v>0</v>
      </c>
      <c r="U695" s="47">
        <v>0</v>
      </c>
      <c r="V695" s="47">
        <v>0</v>
      </c>
      <c r="W695" s="49">
        <f t="shared" si="84"/>
        <v>0</v>
      </c>
      <c r="X695" t="str">
        <f t="shared" si="85"/>
        <v>OK</v>
      </c>
      <c r="Y695" s="49">
        <f>SUMIF('ACFR 8'!B:B,Template!D:D,'ACFR 8'!F:F)</f>
        <v>0</v>
      </c>
      <c r="Z695" t="str">
        <f t="shared" si="86"/>
        <v>Add Retainage</v>
      </c>
      <c r="AA695" s="49">
        <f t="shared" si="80"/>
        <v>0</v>
      </c>
      <c r="AB695" t="str">
        <f t="shared" si="87"/>
        <v>No explanation is necessary</v>
      </c>
      <c r="AD695" s="6"/>
    </row>
    <row r="696" spans="5:30">
      <c r="E696" s="6" t="s">
        <v>35</v>
      </c>
      <c r="F696" t="str">
        <f t="shared" si="81"/>
        <v>Update Column E</v>
      </c>
      <c r="G696" s="6" t="s">
        <v>35</v>
      </c>
      <c r="H696" t="str">
        <f t="shared" si="82"/>
        <v>Update Column G</v>
      </c>
      <c r="R696" s="47"/>
      <c r="S696" s="47"/>
      <c r="T696" s="49">
        <f t="shared" si="83"/>
        <v>0</v>
      </c>
      <c r="U696" s="47">
        <v>0</v>
      </c>
      <c r="V696" s="47">
        <v>0</v>
      </c>
      <c r="W696" s="49">
        <f t="shared" si="84"/>
        <v>0</v>
      </c>
      <c r="X696" t="str">
        <f t="shared" si="85"/>
        <v>OK</v>
      </c>
      <c r="Y696" s="49">
        <f>SUMIF('ACFR 8'!B:B,Template!D:D,'ACFR 8'!F:F)</f>
        <v>0</v>
      </c>
      <c r="Z696" t="str">
        <f t="shared" si="86"/>
        <v>Add Retainage</v>
      </c>
      <c r="AA696" s="49">
        <f t="shared" si="80"/>
        <v>0</v>
      </c>
      <c r="AB696" t="str">
        <f t="shared" si="87"/>
        <v>No explanation is necessary</v>
      </c>
      <c r="AD696" s="6"/>
    </row>
    <row r="697" spans="5:30">
      <c r="E697" s="6" t="s">
        <v>35</v>
      </c>
      <c r="F697" t="str">
        <f t="shared" si="81"/>
        <v>Update Column E</v>
      </c>
      <c r="G697" s="6" t="s">
        <v>35</v>
      </c>
      <c r="H697" t="str">
        <f t="shared" si="82"/>
        <v>Update Column G</v>
      </c>
      <c r="R697" s="47"/>
      <c r="S697" s="47"/>
      <c r="T697" s="49">
        <f t="shared" si="83"/>
        <v>0</v>
      </c>
      <c r="U697" s="47">
        <v>0</v>
      </c>
      <c r="V697" s="47">
        <v>0</v>
      </c>
      <c r="W697" s="49">
        <f t="shared" si="84"/>
        <v>0</v>
      </c>
      <c r="X697" t="str">
        <f t="shared" si="85"/>
        <v>OK</v>
      </c>
      <c r="Y697" s="49">
        <f>SUMIF('ACFR 8'!B:B,Template!D:D,'ACFR 8'!F:F)</f>
        <v>0</v>
      </c>
      <c r="Z697" t="str">
        <f t="shared" si="86"/>
        <v>Add Retainage</v>
      </c>
      <c r="AA697" s="49">
        <f t="shared" si="80"/>
        <v>0</v>
      </c>
      <c r="AB697" t="str">
        <f t="shared" si="87"/>
        <v>No explanation is necessary</v>
      </c>
      <c r="AD697" s="6"/>
    </row>
    <row r="698" spans="5:30">
      <c r="E698" s="6" t="s">
        <v>35</v>
      </c>
      <c r="F698" t="str">
        <f t="shared" si="81"/>
        <v>Update Column E</v>
      </c>
      <c r="G698" s="6" t="s">
        <v>35</v>
      </c>
      <c r="H698" t="str">
        <f t="shared" si="82"/>
        <v>Update Column G</v>
      </c>
      <c r="R698" s="47"/>
      <c r="S698" s="47"/>
      <c r="T698" s="49">
        <f t="shared" si="83"/>
        <v>0</v>
      </c>
      <c r="U698" s="47">
        <v>0</v>
      </c>
      <c r="V698" s="47">
        <v>0</v>
      </c>
      <c r="W698" s="49">
        <f t="shared" si="84"/>
        <v>0</v>
      </c>
      <c r="X698" t="str">
        <f t="shared" si="85"/>
        <v>OK</v>
      </c>
      <c r="Y698" s="49">
        <f>SUMIF('ACFR 8'!B:B,Template!D:D,'ACFR 8'!F:F)</f>
        <v>0</v>
      </c>
      <c r="Z698" t="str">
        <f t="shared" si="86"/>
        <v>Add Retainage</v>
      </c>
      <c r="AA698" s="49">
        <f t="shared" si="80"/>
        <v>0</v>
      </c>
      <c r="AB698" t="str">
        <f t="shared" si="87"/>
        <v>No explanation is necessary</v>
      </c>
      <c r="AD698" s="6"/>
    </row>
    <row r="699" spans="5:30">
      <c r="E699" s="6" t="s">
        <v>35</v>
      </c>
      <c r="F699" t="str">
        <f t="shared" si="81"/>
        <v>Update Column E</v>
      </c>
      <c r="G699" s="6" t="s">
        <v>35</v>
      </c>
      <c r="H699" t="str">
        <f t="shared" si="82"/>
        <v>Update Column G</v>
      </c>
      <c r="R699" s="47"/>
      <c r="S699" s="47"/>
      <c r="T699" s="49">
        <f t="shared" si="83"/>
        <v>0</v>
      </c>
      <c r="U699" s="47">
        <v>0</v>
      </c>
      <c r="V699" s="47">
        <v>0</v>
      </c>
      <c r="W699" s="49">
        <f t="shared" si="84"/>
        <v>0</v>
      </c>
      <c r="X699" t="str">
        <f t="shared" si="85"/>
        <v>OK</v>
      </c>
      <c r="Y699" s="49">
        <f>SUMIF('ACFR 8'!B:B,Template!D:D,'ACFR 8'!F:F)</f>
        <v>0</v>
      </c>
      <c r="Z699" t="str">
        <f t="shared" si="86"/>
        <v>Add Retainage</v>
      </c>
      <c r="AA699" s="49">
        <f t="shared" si="80"/>
        <v>0</v>
      </c>
      <c r="AB699" t="str">
        <f t="shared" si="87"/>
        <v>No explanation is necessary</v>
      </c>
      <c r="AD699" s="6"/>
    </row>
    <row r="700" spans="5:30">
      <c r="E700" s="6" t="s">
        <v>35</v>
      </c>
      <c r="F700" t="str">
        <f t="shared" si="81"/>
        <v>Update Column E</v>
      </c>
      <c r="G700" s="6" t="s">
        <v>35</v>
      </c>
      <c r="H700" t="str">
        <f t="shared" si="82"/>
        <v>Update Column G</v>
      </c>
      <c r="R700" s="47"/>
      <c r="S700" s="47"/>
      <c r="T700" s="49">
        <f t="shared" si="83"/>
        <v>0</v>
      </c>
      <c r="U700" s="47">
        <v>0</v>
      </c>
      <c r="V700" s="47">
        <v>0</v>
      </c>
      <c r="W700" s="49">
        <f t="shared" si="84"/>
        <v>0</v>
      </c>
      <c r="X700" t="str">
        <f t="shared" si="85"/>
        <v>OK</v>
      </c>
      <c r="Y700" s="49">
        <f>SUMIF('ACFR 8'!B:B,Template!D:D,'ACFR 8'!F:F)</f>
        <v>0</v>
      </c>
      <c r="Z700" t="str">
        <f t="shared" si="86"/>
        <v>Add Retainage</v>
      </c>
      <c r="AA700" s="49">
        <f t="shared" si="80"/>
        <v>0</v>
      </c>
      <c r="AB700" t="str">
        <f t="shared" si="87"/>
        <v>No explanation is necessary</v>
      </c>
      <c r="AD700" s="6"/>
    </row>
    <row r="701" spans="5:30">
      <c r="E701" s="6" t="s">
        <v>35</v>
      </c>
      <c r="F701" t="str">
        <f t="shared" si="81"/>
        <v>Update Column E</v>
      </c>
      <c r="G701" s="6" t="s">
        <v>35</v>
      </c>
      <c r="H701" t="str">
        <f t="shared" si="82"/>
        <v>Update Column G</v>
      </c>
      <c r="R701" s="47"/>
      <c r="S701" s="47"/>
      <c r="T701" s="49">
        <f t="shared" si="83"/>
        <v>0</v>
      </c>
      <c r="U701" s="47">
        <v>0</v>
      </c>
      <c r="V701" s="47">
        <v>0</v>
      </c>
      <c r="W701" s="49">
        <f t="shared" si="84"/>
        <v>0</v>
      </c>
      <c r="X701" t="str">
        <f t="shared" si="85"/>
        <v>OK</v>
      </c>
      <c r="Y701" s="49">
        <f>SUMIF('ACFR 8'!B:B,Template!D:D,'ACFR 8'!F:F)</f>
        <v>0</v>
      </c>
      <c r="Z701" t="str">
        <f t="shared" si="86"/>
        <v>Add Retainage</v>
      </c>
      <c r="AA701" s="49">
        <f t="shared" si="80"/>
        <v>0</v>
      </c>
      <c r="AB701" t="str">
        <f t="shared" si="87"/>
        <v>No explanation is necessary</v>
      </c>
      <c r="AD701" s="6"/>
    </row>
    <row r="702" spans="5:30">
      <c r="E702" s="6" t="s">
        <v>35</v>
      </c>
      <c r="F702" t="str">
        <f t="shared" si="81"/>
        <v>Update Column E</v>
      </c>
      <c r="G702" s="6" t="s">
        <v>35</v>
      </c>
      <c r="H702" t="str">
        <f t="shared" si="82"/>
        <v>Update Column G</v>
      </c>
      <c r="R702" s="47"/>
      <c r="S702" s="47"/>
      <c r="T702" s="49">
        <f t="shared" si="83"/>
        <v>0</v>
      </c>
      <c r="U702" s="47">
        <v>0</v>
      </c>
      <c r="V702" s="47">
        <v>0</v>
      </c>
      <c r="W702" s="49">
        <f t="shared" si="84"/>
        <v>0</v>
      </c>
      <c r="X702" t="str">
        <f t="shared" si="85"/>
        <v>OK</v>
      </c>
      <c r="Y702" s="49">
        <f>SUMIF('ACFR 8'!B:B,Template!D:D,'ACFR 8'!F:F)</f>
        <v>0</v>
      </c>
      <c r="Z702" t="str">
        <f t="shared" si="86"/>
        <v>Add Retainage</v>
      </c>
      <c r="AA702" s="49">
        <f t="shared" si="80"/>
        <v>0</v>
      </c>
      <c r="AB702" t="str">
        <f t="shared" si="87"/>
        <v>No explanation is necessary</v>
      </c>
      <c r="AD702" s="6"/>
    </row>
    <row r="703" spans="5:30">
      <c r="E703" s="6" t="s">
        <v>35</v>
      </c>
      <c r="F703" t="str">
        <f t="shared" si="81"/>
        <v>Update Column E</v>
      </c>
      <c r="G703" s="6" t="s">
        <v>35</v>
      </c>
      <c r="H703" t="str">
        <f t="shared" si="82"/>
        <v>Update Column G</v>
      </c>
      <c r="R703" s="47"/>
      <c r="S703" s="47"/>
      <c r="T703" s="49">
        <f t="shared" si="83"/>
        <v>0</v>
      </c>
      <c r="U703" s="47">
        <v>0</v>
      </c>
      <c r="V703" s="47">
        <v>0</v>
      </c>
      <c r="W703" s="49">
        <f t="shared" si="84"/>
        <v>0</v>
      </c>
      <c r="X703" t="str">
        <f t="shared" si="85"/>
        <v>OK</v>
      </c>
      <c r="Y703" s="49">
        <f>SUMIF('ACFR 8'!B:B,Template!D:D,'ACFR 8'!F:F)</f>
        <v>0</v>
      </c>
      <c r="Z703" t="str">
        <f t="shared" si="86"/>
        <v>Add Retainage</v>
      </c>
      <c r="AA703" s="49">
        <f t="shared" si="80"/>
        <v>0</v>
      </c>
      <c r="AB703" t="str">
        <f t="shared" si="87"/>
        <v>No explanation is necessary</v>
      </c>
      <c r="AD703" s="6"/>
    </row>
    <row r="704" spans="5:30">
      <c r="E704" s="6" t="s">
        <v>35</v>
      </c>
      <c r="F704" t="str">
        <f t="shared" si="81"/>
        <v>Update Column E</v>
      </c>
      <c r="G704" s="6" t="s">
        <v>35</v>
      </c>
      <c r="H704" t="str">
        <f t="shared" si="82"/>
        <v>Update Column G</v>
      </c>
      <c r="R704" s="47"/>
      <c r="S704" s="47"/>
      <c r="T704" s="49">
        <f t="shared" si="83"/>
        <v>0</v>
      </c>
      <c r="U704" s="47">
        <v>0</v>
      </c>
      <c r="V704" s="47">
        <v>0</v>
      </c>
      <c r="W704" s="49">
        <f t="shared" si="84"/>
        <v>0</v>
      </c>
      <c r="X704" t="str">
        <f t="shared" si="85"/>
        <v>OK</v>
      </c>
      <c r="Y704" s="49">
        <f>SUMIF('ACFR 8'!B:B,Template!D:D,'ACFR 8'!F:F)</f>
        <v>0</v>
      </c>
      <c r="Z704" t="str">
        <f t="shared" si="86"/>
        <v>Add Retainage</v>
      </c>
      <c r="AA704" s="49">
        <f t="shared" si="80"/>
        <v>0</v>
      </c>
      <c r="AB704" t="str">
        <f t="shared" si="87"/>
        <v>No explanation is necessary</v>
      </c>
      <c r="AD704" s="6"/>
    </row>
    <row r="705" spans="5:30">
      <c r="E705" s="6" t="s">
        <v>35</v>
      </c>
      <c r="F705" t="str">
        <f t="shared" si="81"/>
        <v>Update Column E</v>
      </c>
      <c r="G705" s="6" t="s">
        <v>35</v>
      </c>
      <c r="H705" t="str">
        <f t="shared" si="82"/>
        <v>Update Column G</v>
      </c>
      <c r="R705" s="47"/>
      <c r="S705" s="47"/>
      <c r="T705" s="49">
        <f t="shared" si="83"/>
        <v>0</v>
      </c>
      <c r="U705" s="47">
        <v>0</v>
      </c>
      <c r="V705" s="47">
        <v>0</v>
      </c>
      <c r="W705" s="49">
        <f t="shared" si="84"/>
        <v>0</v>
      </c>
      <c r="X705" t="str">
        <f t="shared" si="85"/>
        <v>OK</v>
      </c>
      <c r="Y705" s="49">
        <f>SUMIF('ACFR 8'!B:B,Template!D:D,'ACFR 8'!F:F)</f>
        <v>0</v>
      </c>
      <c r="Z705" t="str">
        <f t="shared" si="86"/>
        <v>Add Retainage</v>
      </c>
      <c r="AA705" s="49">
        <f t="shared" si="80"/>
        <v>0</v>
      </c>
      <c r="AB705" t="str">
        <f t="shared" si="87"/>
        <v>No explanation is necessary</v>
      </c>
      <c r="AD705" s="6"/>
    </row>
    <row r="706" spans="5:30">
      <c r="E706" s="6" t="s">
        <v>35</v>
      </c>
      <c r="F706" t="str">
        <f t="shared" si="81"/>
        <v>Update Column E</v>
      </c>
      <c r="G706" s="6" t="s">
        <v>35</v>
      </c>
      <c r="H706" t="str">
        <f t="shared" si="82"/>
        <v>Update Column G</v>
      </c>
      <c r="R706" s="47"/>
      <c r="S706" s="47"/>
      <c r="T706" s="49">
        <f t="shared" si="83"/>
        <v>0</v>
      </c>
      <c r="U706" s="47">
        <v>0</v>
      </c>
      <c r="V706" s="47">
        <v>0</v>
      </c>
      <c r="W706" s="49">
        <f t="shared" si="84"/>
        <v>0</v>
      </c>
      <c r="X706" t="str">
        <f t="shared" si="85"/>
        <v>OK</v>
      </c>
      <c r="Y706" s="49">
        <f>SUMIF('ACFR 8'!B:B,Template!D:D,'ACFR 8'!F:F)</f>
        <v>0</v>
      </c>
      <c r="Z706" t="str">
        <f t="shared" si="86"/>
        <v>Add Retainage</v>
      </c>
      <c r="AA706" s="49">
        <f t="shared" si="80"/>
        <v>0</v>
      </c>
      <c r="AB706" t="str">
        <f t="shared" si="87"/>
        <v>No explanation is necessary</v>
      </c>
      <c r="AD706" s="6"/>
    </row>
    <row r="707" spans="5:30">
      <c r="E707" s="6" t="s">
        <v>35</v>
      </c>
      <c r="F707" t="str">
        <f t="shared" si="81"/>
        <v>Update Column E</v>
      </c>
      <c r="G707" s="6" t="s">
        <v>35</v>
      </c>
      <c r="H707" t="str">
        <f t="shared" si="82"/>
        <v>Update Column G</v>
      </c>
      <c r="R707" s="47"/>
      <c r="S707" s="47"/>
      <c r="T707" s="49">
        <f t="shared" si="83"/>
        <v>0</v>
      </c>
      <c r="U707" s="47">
        <v>0</v>
      </c>
      <c r="V707" s="47">
        <v>0</v>
      </c>
      <c r="W707" s="49">
        <f t="shared" si="84"/>
        <v>0</v>
      </c>
      <c r="X707" t="str">
        <f t="shared" si="85"/>
        <v>OK</v>
      </c>
      <c r="Y707" s="49">
        <f>SUMIF('ACFR 8'!B:B,Template!D:D,'ACFR 8'!F:F)</f>
        <v>0</v>
      </c>
      <c r="Z707" t="str">
        <f t="shared" si="86"/>
        <v>Add Retainage</v>
      </c>
      <c r="AA707" s="49">
        <f t="shared" si="80"/>
        <v>0</v>
      </c>
      <c r="AB707" t="str">
        <f t="shared" si="87"/>
        <v>No explanation is necessary</v>
      </c>
      <c r="AD707" s="6"/>
    </row>
    <row r="708" spans="5:30">
      <c r="E708" s="6" t="s">
        <v>35</v>
      </c>
      <c r="F708" t="str">
        <f t="shared" si="81"/>
        <v>Update Column E</v>
      </c>
      <c r="G708" s="6" t="s">
        <v>35</v>
      </c>
      <c r="H708" t="str">
        <f t="shared" si="82"/>
        <v>Update Column G</v>
      </c>
      <c r="R708" s="47"/>
      <c r="S708" s="47"/>
      <c r="T708" s="49">
        <f t="shared" si="83"/>
        <v>0</v>
      </c>
      <c r="U708" s="47">
        <v>0</v>
      </c>
      <c r="V708" s="47">
        <v>0</v>
      </c>
      <c r="W708" s="49">
        <f t="shared" si="84"/>
        <v>0</v>
      </c>
      <c r="X708" t="str">
        <f t="shared" si="85"/>
        <v>OK</v>
      </c>
      <c r="Y708" s="49">
        <f>SUMIF('ACFR 8'!B:B,Template!D:D,'ACFR 8'!F:F)</f>
        <v>0</v>
      </c>
      <c r="Z708" t="str">
        <f t="shared" si="86"/>
        <v>Add Retainage</v>
      </c>
      <c r="AA708" s="49">
        <f t="shared" si="80"/>
        <v>0</v>
      </c>
      <c r="AB708" t="str">
        <f t="shared" si="87"/>
        <v>No explanation is necessary</v>
      </c>
      <c r="AD708" s="6"/>
    </row>
    <row r="709" spans="5:30">
      <c r="E709" s="6" t="s">
        <v>35</v>
      </c>
      <c r="F709" t="str">
        <f t="shared" si="81"/>
        <v>Update Column E</v>
      </c>
      <c r="G709" s="6" t="s">
        <v>35</v>
      </c>
      <c r="H709" t="str">
        <f t="shared" si="82"/>
        <v>Update Column G</v>
      </c>
      <c r="R709" s="47"/>
      <c r="S709" s="47"/>
      <c r="T709" s="49">
        <f t="shared" si="83"/>
        <v>0</v>
      </c>
      <c r="U709" s="47">
        <v>0</v>
      </c>
      <c r="V709" s="47">
        <v>0</v>
      </c>
      <c r="W709" s="49">
        <f t="shared" si="84"/>
        <v>0</v>
      </c>
      <c r="X709" t="str">
        <f t="shared" si="85"/>
        <v>OK</v>
      </c>
      <c r="Y709" s="49">
        <f>SUMIF('ACFR 8'!B:B,Template!D:D,'ACFR 8'!F:F)</f>
        <v>0</v>
      </c>
      <c r="Z709" t="str">
        <f t="shared" si="86"/>
        <v>Add Retainage</v>
      </c>
      <c r="AA709" s="49">
        <f t="shared" si="80"/>
        <v>0</v>
      </c>
      <c r="AB709" t="str">
        <f t="shared" si="87"/>
        <v>No explanation is necessary</v>
      </c>
      <c r="AD709" s="6"/>
    </row>
    <row r="710" spans="5:30">
      <c r="E710" s="6" t="s">
        <v>35</v>
      </c>
      <c r="F710" t="str">
        <f t="shared" si="81"/>
        <v>Update Column E</v>
      </c>
      <c r="G710" s="6" t="s">
        <v>35</v>
      </c>
      <c r="H710" t="str">
        <f t="shared" si="82"/>
        <v>Update Column G</v>
      </c>
      <c r="R710" s="47"/>
      <c r="S710" s="47"/>
      <c r="T710" s="49">
        <f t="shared" si="83"/>
        <v>0</v>
      </c>
      <c r="U710" s="47">
        <v>0</v>
      </c>
      <c r="V710" s="47">
        <v>0</v>
      </c>
      <c r="W710" s="49">
        <f t="shared" si="84"/>
        <v>0</v>
      </c>
      <c r="X710" t="str">
        <f t="shared" si="85"/>
        <v>OK</v>
      </c>
      <c r="Y710" s="49">
        <f>SUMIF('ACFR 8'!B:B,Template!D:D,'ACFR 8'!F:F)</f>
        <v>0</v>
      </c>
      <c r="Z710" t="str">
        <f t="shared" si="86"/>
        <v>Add Retainage</v>
      </c>
      <c r="AA710" s="49">
        <f t="shared" si="80"/>
        <v>0</v>
      </c>
      <c r="AB710" t="str">
        <f t="shared" si="87"/>
        <v>No explanation is necessary</v>
      </c>
      <c r="AD710" s="6"/>
    </row>
    <row r="711" spans="5:30">
      <c r="E711" s="6" t="s">
        <v>35</v>
      </c>
      <c r="F711" t="str">
        <f t="shared" si="81"/>
        <v>Update Column E</v>
      </c>
      <c r="G711" s="6" t="s">
        <v>35</v>
      </c>
      <c r="H711" t="str">
        <f t="shared" si="82"/>
        <v>Update Column G</v>
      </c>
      <c r="R711" s="47"/>
      <c r="S711" s="47"/>
      <c r="T711" s="49">
        <f t="shared" si="83"/>
        <v>0</v>
      </c>
      <c r="U711" s="47">
        <v>0</v>
      </c>
      <c r="V711" s="47">
        <v>0</v>
      </c>
      <c r="W711" s="49">
        <f t="shared" si="84"/>
        <v>0</v>
      </c>
      <c r="X711" t="str">
        <f t="shared" si="85"/>
        <v>OK</v>
      </c>
      <c r="Y711" s="49">
        <f>SUMIF('ACFR 8'!B:B,Template!D:D,'ACFR 8'!F:F)</f>
        <v>0</v>
      </c>
      <c r="Z711" t="str">
        <f t="shared" si="86"/>
        <v>Add Retainage</v>
      </c>
      <c r="AA711" s="49">
        <f t="shared" si="80"/>
        <v>0</v>
      </c>
      <c r="AB711" t="str">
        <f t="shared" si="87"/>
        <v>No explanation is necessary</v>
      </c>
      <c r="AD711" s="6"/>
    </row>
    <row r="712" spans="5:30">
      <c r="E712" s="6" t="s">
        <v>35</v>
      </c>
      <c r="F712" t="str">
        <f t="shared" si="81"/>
        <v>Update Column E</v>
      </c>
      <c r="G712" s="6" t="s">
        <v>35</v>
      </c>
      <c r="H712" t="str">
        <f t="shared" si="82"/>
        <v>Update Column G</v>
      </c>
      <c r="R712" s="47"/>
      <c r="S712" s="47"/>
      <c r="T712" s="49">
        <f t="shared" si="83"/>
        <v>0</v>
      </c>
      <c r="U712" s="47">
        <v>0</v>
      </c>
      <c r="V712" s="47">
        <v>0</v>
      </c>
      <c r="W712" s="49">
        <f t="shared" si="84"/>
        <v>0</v>
      </c>
      <c r="X712" t="str">
        <f t="shared" si="85"/>
        <v>OK</v>
      </c>
      <c r="Y712" s="49">
        <f>SUMIF('ACFR 8'!B:B,Template!D:D,'ACFR 8'!F:F)</f>
        <v>0</v>
      </c>
      <c r="Z712" t="str">
        <f t="shared" si="86"/>
        <v>Add Retainage</v>
      </c>
      <c r="AA712" s="49">
        <f t="shared" si="80"/>
        <v>0</v>
      </c>
      <c r="AB712" t="str">
        <f t="shared" si="87"/>
        <v>No explanation is necessary</v>
      </c>
      <c r="AD712" s="6"/>
    </row>
    <row r="713" spans="5:30">
      <c r="E713" s="6" t="s">
        <v>35</v>
      </c>
      <c r="F713" t="str">
        <f t="shared" si="81"/>
        <v>Update Column E</v>
      </c>
      <c r="G713" s="6" t="s">
        <v>35</v>
      </c>
      <c r="H713" t="str">
        <f t="shared" si="82"/>
        <v>Update Column G</v>
      </c>
      <c r="R713" s="47"/>
      <c r="S713" s="47"/>
      <c r="T713" s="49">
        <f t="shared" si="83"/>
        <v>0</v>
      </c>
      <c r="U713" s="47">
        <v>0</v>
      </c>
      <c r="V713" s="47">
        <v>0</v>
      </c>
      <c r="W713" s="49">
        <f t="shared" si="84"/>
        <v>0</v>
      </c>
      <c r="X713" t="str">
        <f t="shared" si="85"/>
        <v>OK</v>
      </c>
      <c r="Y713" s="49">
        <f>SUMIF('ACFR 8'!B:B,Template!D:D,'ACFR 8'!F:F)</f>
        <v>0</v>
      </c>
      <c r="Z713" t="str">
        <f t="shared" si="86"/>
        <v>Add Retainage</v>
      </c>
      <c r="AA713" s="49">
        <f t="shared" ref="AA713:AA776" si="88">(P713-Q713)-(R713-S713)</f>
        <v>0</v>
      </c>
      <c r="AB713" t="str">
        <f t="shared" si="87"/>
        <v>No explanation is necessary</v>
      </c>
      <c r="AD713" s="6"/>
    </row>
    <row r="714" spans="5:30">
      <c r="E714" s="6" t="s">
        <v>35</v>
      </c>
      <c r="F714" t="str">
        <f t="shared" ref="F714:F777" si="89">IF(E714="** Select One **","Update Column E","OK")</f>
        <v>Update Column E</v>
      </c>
      <c r="G714" s="6" t="s">
        <v>35</v>
      </c>
      <c r="H714" t="str">
        <f t="shared" ref="H714:H777" si="90">IF(G714="** Select One **","Update Column G","OK")</f>
        <v>Update Column G</v>
      </c>
      <c r="R714" s="47"/>
      <c r="S714" s="47"/>
      <c r="T714" s="49">
        <f t="shared" ref="T714:T777" si="91">ROUND(R714-S714,2)</f>
        <v>0</v>
      </c>
      <c r="U714" s="47">
        <v>0</v>
      </c>
      <c r="V714" s="47">
        <v>0</v>
      </c>
      <c r="W714" s="49">
        <f t="shared" ref="W714:W777" si="92">T714-U714-V714</f>
        <v>0</v>
      </c>
      <c r="X714" t="str">
        <f t="shared" ref="X714:X777" si="93">IF(W714=0,"OK","Columns U and V do not equal Column T")</f>
        <v>OK</v>
      </c>
      <c r="Y714" s="49">
        <f>SUMIF('ACFR 8'!B:B,Template!D:D,'ACFR 8'!F:F)</f>
        <v>0</v>
      </c>
      <c r="Z714" t="str">
        <f t="shared" ref="Z714:Z777" si="94">IF(G714="no",IF(Y714=0,"OK","See Column G"),IF(Y714=0,"Add Retainage","OK"))</f>
        <v>Add Retainage</v>
      </c>
      <c r="AA714" s="49">
        <f t="shared" si="88"/>
        <v>0</v>
      </c>
      <c r="AB714" t="str">
        <f t="shared" ref="AB714:AB777" si="95">IF((P714-Q714)=(R714-S714),"No explanation is necessary","Please provide an explanation in Column AC as to why VISION does not match actual amounts")</f>
        <v>No explanation is necessary</v>
      </c>
      <c r="AD714" s="6"/>
    </row>
    <row r="715" spans="5:30">
      <c r="E715" s="6" t="s">
        <v>35</v>
      </c>
      <c r="F715" t="str">
        <f t="shared" si="89"/>
        <v>Update Column E</v>
      </c>
      <c r="G715" s="6" t="s">
        <v>35</v>
      </c>
      <c r="H715" t="str">
        <f t="shared" si="90"/>
        <v>Update Column G</v>
      </c>
      <c r="R715" s="47"/>
      <c r="S715" s="47"/>
      <c r="T715" s="49">
        <f t="shared" si="91"/>
        <v>0</v>
      </c>
      <c r="U715" s="47">
        <v>0</v>
      </c>
      <c r="V715" s="47">
        <v>0</v>
      </c>
      <c r="W715" s="49">
        <f t="shared" si="92"/>
        <v>0</v>
      </c>
      <c r="X715" t="str">
        <f t="shared" si="93"/>
        <v>OK</v>
      </c>
      <c r="Y715" s="49">
        <f>SUMIF('ACFR 8'!B:B,Template!D:D,'ACFR 8'!F:F)</f>
        <v>0</v>
      </c>
      <c r="Z715" t="str">
        <f t="shared" si="94"/>
        <v>Add Retainage</v>
      </c>
      <c r="AA715" s="49">
        <f t="shared" si="88"/>
        <v>0</v>
      </c>
      <c r="AB715" t="str">
        <f t="shared" si="95"/>
        <v>No explanation is necessary</v>
      </c>
      <c r="AD715" s="6"/>
    </row>
    <row r="716" spans="5:30">
      <c r="E716" s="6" t="s">
        <v>35</v>
      </c>
      <c r="F716" t="str">
        <f t="shared" si="89"/>
        <v>Update Column E</v>
      </c>
      <c r="G716" s="6" t="s">
        <v>35</v>
      </c>
      <c r="H716" t="str">
        <f t="shared" si="90"/>
        <v>Update Column G</v>
      </c>
      <c r="R716" s="47"/>
      <c r="S716" s="47"/>
      <c r="T716" s="49">
        <f t="shared" si="91"/>
        <v>0</v>
      </c>
      <c r="U716" s="47">
        <v>0</v>
      </c>
      <c r="V716" s="47">
        <v>0</v>
      </c>
      <c r="W716" s="49">
        <f t="shared" si="92"/>
        <v>0</v>
      </c>
      <c r="X716" t="str">
        <f t="shared" si="93"/>
        <v>OK</v>
      </c>
      <c r="Y716" s="49">
        <f>SUMIF('ACFR 8'!B:B,Template!D:D,'ACFR 8'!F:F)</f>
        <v>0</v>
      </c>
      <c r="Z716" t="str">
        <f t="shared" si="94"/>
        <v>Add Retainage</v>
      </c>
      <c r="AA716" s="49">
        <f t="shared" si="88"/>
        <v>0</v>
      </c>
      <c r="AB716" t="str">
        <f t="shared" si="95"/>
        <v>No explanation is necessary</v>
      </c>
      <c r="AD716" s="6"/>
    </row>
    <row r="717" spans="5:30">
      <c r="E717" s="6" t="s">
        <v>35</v>
      </c>
      <c r="F717" t="str">
        <f t="shared" si="89"/>
        <v>Update Column E</v>
      </c>
      <c r="G717" s="6" t="s">
        <v>35</v>
      </c>
      <c r="H717" t="str">
        <f t="shared" si="90"/>
        <v>Update Column G</v>
      </c>
      <c r="R717" s="47"/>
      <c r="S717" s="47"/>
      <c r="T717" s="49">
        <f t="shared" si="91"/>
        <v>0</v>
      </c>
      <c r="U717" s="47">
        <v>0</v>
      </c>
      <c r="V717" s="47">
        <v>0</v>
      </c>
      <c r="W717" s="49">
        <f t="shared" si="92"/>
        <v>0</v>
      </c>
      <c r="X717" t="str">
        <f t="shared" si="93"/>
        <v>OK</v>
      </c>
      <c r="Y717" s="49">
        <f>SUMIF('ACFR 8'!B:B,Template!D:D,'ACFR 8'!F:F)</f>
        <v>0</v>
      </c>
      <c r="Z717" t="str">
        <f t="shared" si="94"/>
        <v>Add Retainage</v>
      </c>
      <c r="AA717" s="49">
        <f t="shared" si="88"/>
        <v>0</v>
      </c>
      <c r="AB717" t="str">
        <f t="shared" si="95"/>
        <v>No explanation is necessary</v>
      </c>
      <c r="AD717" s="6"/>
    </row>
    <row r="718" spans="5:30">
      <c r="E718" s="6" t="s">
        <v>35</v>
      </c>
      <c r="F718" t="str">
        <f t="shared" si="89"/>
        <v>Update Column E</v>
      </c>
      <c r="G718" s="6" t="s">
        <v>35</v>
      </c>
      <c r="H718" t="str">
        <f t="shared" si="90"/>
        <v>Update Column G</v>
      </c>
      <c r="R718" s="47"/>
      <c r="S718" s="47"/>
      <c r="T718" s="49">
        <f t="shared" si="91"/>
        <v>0</v>
      </c>
      <c r="U718" s="47">
        <v>0</v>
      </c>
      <c r="V718" s="47">
        <v>0</v>
      </c>
      <c r="W718" s="49">
        <f t="shared" si="92"/>
        <v>0</v>
      </c>
      <c r="X718" t="str">
        <f t="shared" si="93"/>
        <v>OK</v>
      </c>
      <c r="Y718" s="49">
        <f>SUMIF('ACFR 8'!B:B,Template!D:D,'ACFR 8'!F:F)</f>
        <v>0</v>
      </c>
      <c r="Z718" t="str">
        <f t="shared" si="94"/>
        <v>Add Retainage</v>
      </c>
      <c r="AA718" s="49">
        <f t="shared" si="88"/>
        <v>0</v>
      </c>
      <c r="AB718" t="str">
        <f t="shared" si="95"/>
        <v>No explanation is necessary</v>
      </c>
      <c r="AD718" s="6"/>
    </row>
    <row r="719" spans="5:30">
      <c r="E719" s="6" t="s">
        <v>35</v>
      </c>
      <c r="F719" t="str">
        <f t="shared" si="89"/>
        <v>Update Column E</v>
      </c>
      <c r="G719" s="6" t="s">
        <v>35</v>
      </c>
      <c r="H719" t="str">
        <f t="shared" si="90"/>
        <v>Update Column G</v>
      </c>
      <c r="R719" s="47"/>
      <c r="S719" s="47"/>
      <c r="T719" s="49">
        <f t="shared" si="91"/>
        <v>0</v>
      </c>
      <c r="U719" s="47">
        <v>0</v>
      </c>
      <c r="V719" s="47">
        <v>0</v>
      </c>
      <c r="W719" s="49">
        <f t="shared" si="92"/>
        <v>0</v>
      </c>
      <c r="X719" t="str">
        <f t="shared" si="93"/>
        <v>OK</v>
      </c>
      <c r="Y719" s="49">
        <f>SUMIF('ACFR 8'!B:B,Template!D:D,'ACFR 8'!F:F)</f>
        <v>0</v>
      </c>
      <c r="Z719" t="str">
        <f t="shared" si="94"/>
        <v>Add Retainage</v>
      </c>
      <c r="AA719" s="49">
        <f t="shared" si="88"/>
        <v>0</v>
      </c>
      <c r="AB719" t="str">
        <f t="shared" si="95"/>
        <v>No explanation is necessary</v>
      </c>
      <c r="AD719" s="6"/>
    </row>
    <row r="720" spans="5:30">
      <c r="E720" s="6" t="s">
        <v>35</v>
      </c>
      <c r="F720" t="str">
        <f t="shared" si="89"/>
        <v>Update Column E</v>
      </c>
      <c r="G720" s="6" t="s">
        <v>35</v>
      </c>
      <c r="H720" t="str">
        <f t="shared" si="90"/>
        <v>Update Column G</v>
      </c>
      <c r="R720" s="47"/>
      <c r="S720" s="47"/>
      <c r="T720" s="49">
        <f t="shared" si="91"/>
        <v>0</v>
      </c>
      <c r="U720" s="47">
        <v>0</v>
      </c>
      <c r="V720" s="47">
        <v>0</v>
      </c>
      <c r="W720" s="49">
        <f t="shared" si="92"/>
        <v>0</v>
      </c>
      <c r="X720" t="str">
        <f t="shared" si="93"/>
        <v>OK</v>
      </c>
      <c r="Y720" s="49">
        <f>SUMIF('ACFR 8'!B:B,Template!D:D,'ACFR 8'!F:F)</f>
        <v>0</v>
      </c>
      <c r="Z720" t="str">
        <f t="shared" si="94"/>
        <v>Add Retainage</v>
      </c>
      <c r="AA720" s="49">
        <f t="shared" si="88"/>
        <v>0</v>
      </c>
      <c r="AB720" t="str">
        <f t="shared" si="95"/>
        <v>No explanation is necessary</v>
      </c>
      <c r="AD720" s="6"/>
    </row>
    <row r="721" spans="5:30">
      <c r="E721" s="6" t="s">
        <v>35</v>
      </c>
      <c r="F721" t="str">
        <f t="shared" si="89"/>
        <v>Update Column E</v>
      </c>
      <c r="G721" s="6" t="s">
        <v>35</v>
      </c>
      <c r="H721" t="str">
        <f t="shared" si="90"/>
        <v>Update Column G</v>
      </c>
      <c r="R721" s="47"/>
      <c r="S721" s="47"/>
      <c r="T721" s="49">
        <f t="shared" si="91"/>
        <v>0</v>
      </c>
      <c r="U721" s="47">
        <v>0</v>
      </c>
      <c r="V721" s="47">
        <v>0</v>
      </c>
      <c r="W721" s="49">
        <f t="shared" si="92"/>
        <v>0</v>
      </c>
      <c r="X721" t="str">
        <f t="shared" si="93"/>
        <v>OK</v>
      </c>
      <c r="Y721" s="49">
        <f>SUMIF('ACFR 8'!B:B,Template!D:D,'ACFR 8'!F:F)</f>
        <v>0</v>
      </c>
      <c r="Z721" t="str">
        <f t="shared" si="94"/>
        <v>Add Retainage</v>
      </c>
      <c r="AA721" s="49">
        <f t="shared" si="88"/>
        <v>0</v>
      </c>
      <c r="AB721" t="str">
        <f t="shared" si="95"/>
        <v>No explanation is necessary</v>
      </c>
      <c r="AD721" s="6"/>
    </row>
    <row r="722" spans="5:30">
      <c r="E722" s="6" t="s">
        <v>35</v>
      </c>
      <c r="F722" t="str">
        <f t="shared" si="89"/>
        <v>Update Column E</v>
      </c>
      <c r="G722" s="6" t="s">
        <v>35</v>
      </c>
      <c r="H722" t="str">
        <f t="shared" si="90"/>
        <v>Update Column G</v>
      </c>
      <c r="R722" s="47"/>
      <c r="S722" s="47"/>
      <c r="T722" s="49">
        <f t="shared" si="91"/>
        <v>0</v>
      </c>
      <c r="U722" s="47">
        <v>0</v>
      </c>
      <c r="V722" s="47">
        <v>0</v>
      </c>
      <c r="W722" s="49">
        <f t="shared" si="92"/>
        <v>0</v>
      </c>
      <c r="X722" t="str">
        <f t="shared" si="93"/>
        <v>OK</v>
      </c>
      <c r="Y722" s="49">
        <f>SUMIF('ACFR 8'!B:B,Template!D:D,'ACFR 8'!F:F)</f>
        <v>0</v>
      </c>
      <c r="Z722" t="str">
        <f t="shared" si="94"/>
        <v>Add Retainage</v>
      </c>
      <c r="AA722" s="49">
        <f t="shared" si="88"/>
        <v>0</v>
      </c>
      <c r="AB722" t="str">
        <f t="shared" si="95"/>
        <v>No explanation is necessary</v>
      </c>
      <c r="AD722" s="6"/>
    </row>
    <row r="723" spans="5:30">
      <c r="E723" s="6" t="s">
        <v>35</v>
      </c>
      <c r="F723" t="str">
        <f t="shared" si="89"/>
        <v>Update Column E</v>
      </c>
      <c r="G723" s="6" t="s">
        <v>35</v>
      </c>
      <c r="H723" t="str">
        <f t="shared" si="90"/>
        <v>Update Column G</v>
      </c>
      <c r="R723" s="47"/>
      <c r="S723" s="47"/>
      <c r="T723" s="49">
        <f t="shared" si="91"/>
        <v>0</v>
      </c>
      <c r="U723" s="47">
        <v>0</v>
      </c>
      <c r="V723" s="47">
        <v>0</v>
      </c>
      <c r="W723" s="49">
        <f t="shared" si="92"/>
        <v>0</v>
      </c>
      <c r="X723" t="str">
        <f t="shared" si="93"/>
        <v>OK</v>
      </c>
      <c r="Y723" s="49">
        <f>SUMIF('ACFR 8'!B:B,Template!D:D,'ACFR 8'!F:F)</f>
        <v>0</v>
      </c>
      <c r="Z723" t="str">
        <f t="shared" si="94"/>
        <v>Add Retainage</v>
      </c>
      <c r="AA723" s="49">
        <f t="shared" si="88"/>
        <v>0</v>
      </c>
      <c r="AB723" t="str">
        <f t="shared" si="95"/>
        <v>No explanation is necessary</v>
      </c>
      <c r="AD723" s="6"/>
    </row>
    <row r="724" spans="5:30">
      <c r="E724" s="6" t="s">
        <v>35</v>
      </c>
      <c r="F724" t="str">
        <f t="shared" si="89"/>
        <v>Update Column E</v>
      </c>
      <c r="G724" s="6" t="s">
        <v>35</v>
      </c>
      <c r="H724" t="str">
        <f t="shared" si="90"/>
        <v>Update Column G</v>
      </c>
      <c r="R724" s="47"/>
      <c r="S724" s="47"/>
      <c r="T724" s="49">
        <f t="shared" si="91"/>
        <v>0</v>
      </c>
      <c r="U724" s="47">
        <v>0</v>
      </c>
      <c r="V724" s="47">
        <v>0</v>
      </c>
      <c r="W724" s="49">
        <f t="shared" si="92"/>
        <v>0</v>
      </c>
      <c r="X724" t="str">
        <f t="shared" si="93"/>
        <v>OK</v>
      </c>
      <c r="Y724" s="49">
        <f>SUMIF('ACFR 8'!B:B,Template!D:D,'ACFR 8'!F:F)</f>
        <v>0</v>
      </c>
      <c r="Z724" t="str">
        <f t="shared" si="94"/>
        <v>Add Retainage</v>
      </c>
      <c r="AA724" s="49">
        <f t="shared" si="88"/>
        <v>0</v>
      </c>
      <c r="AB724" t="str">
        <f t="shared" si="95"/>
        <v>No explanation is necessary</v>
      </c>
      <c r="AD724" s="6"/>
    </row>
    <row r="725" spans="5:30">
      <c r="E725" s="6" t="s">
        <v>35</v>
      </c>
      <c r="F725" t="str">
        <f t="shared" si="89"/>
        <v>Update Column E</v>
      </c>
      <c r="G725" s="6" t="s">
        <v>35</v>
      </c>
      <c r="H725" t="str">
        <f t="shared" si="90"/>
        <v>Update Column G</v>
      </c>
      <c r="R725" s="47"/>
      <c r="S725" s="47"/>
      <c r="T725" s="49">
        <f t="shared" si="91"/>
        <v>0</v>
      </c>
      <c r="U725" s="47">
        <v>0</v>
      </c>
      <c r="V725" s="47">
        <v>0</v>
      </c>
      <c r="W725" s="49">
        <f t="shared" si="92"/>
        <v>0</v>
      </c>
      <c r="X725" t="str">
        <f t="shared" si="93"/>
        <v>OK</v>
      </c>
      <c r="Y725" s="49">
        <f>SUMIF('ACFR 8'!B:B,Template!D:D,'ACFR 8'!F:F)</f>
        <v>0</v>
      </c>
      <c r="Z725" t="str">
        <f t="shared" si="94"/>
        <v>Add Retainage</v>
      </c>
      <c r="AA725" s="49">
        <f t="shared" si="88"/>
        <v>0</v>
      </c>
      <c r="AB725" t="str">
        <f t="shared" si="95"/>
        <v>No explanation is necessary</v>
      </c>
      <c r="AD725" s="6"/>
    </row>
    <row r="726" spans="5:30">
      <c r="E726" s="6" t="s">
        <v>35</v>
      </c>
      <c r="F726" t="str">
        <f t="shared" si="89"/>
        <v>Update Column E</v>
      </c>
      <c r="G726" s="6" t="s">
        <v>35</v>
      </c>
      <c r="H726" t="str">
        <f t="shared" si="90"/>
        <v>Update Column G</v>
      </c>
      <c r="R726" s="47"/>
      <c r="S726" s="47"/>
      <c r="T726" s="49">
        <f t="shared" si="91"/>
        <v>0</v>
      </c>
      <c r="U726" s="47">
        <v>0</v>
      </c>
      <c r="V726" s="47">
        <v>0</v>
      </c>
      <c r="W726" s="49">
        <f t="shared" si="92"/>
        <v>0</v>
      </c>
      <c r="X726" t="str">
        <f t="shared" si="93"/>
        <v>OK</v>
      </c>
      <c r="Y726" s="49">
        <f>SUMIF('ACFR 8'!B:B,Template!D:D,'ACFR 8'!F:F)</f>
        <v>0</v>
      </c>
      <c r="Z726" t="str">
        <f t="shared" si="94"/>
        <v>Add Retainage</v>
      </c>
      <c r="AA726" s="49">
        <f t="shared" si="88"/>
        <v>0</v>
      </c>
      <c r="AB726" t="str">
        <f t="shared" si="95"/>
        <v>No explanation is necessary</v>
      </c>
      <c r="AD726" s="6"/>
    </row>
    <row r="727" spans="5:30">
      <c r="E727" s="6" t="s">
        <v>35</v>
      </c>
      <c r="F727" t="str">
        <f t="shared" si="89"/>
        <v>Update Column E</v>
      </c>
      <c r="G727" s="6" t="s">
        <v>35</v>
      </c>
      <c r="H727" t="str">
        <f t="shared" si="90"/>
        <v>Update Column G</v>
      </c>
      <c r="R727" s="47"/>
      <c r="S727" s="47"/>
      <c r="T727" s="49">
        <f t="shared" si="91"/>
        <v>0</v>
      </c>
      <c r="U727" s="47">
        <v>0</v>
      </c>
      <c r="V727" s="47">
        <v>0</v>
      </c>
      <c r="W727" s="49">
        <f t="shared" si="92"/>
        <v>0</v>
      </c>
      <c r="X727" t="str">
        <f t="shared" si="93"/>
        <v>OK</v>
      </c>
      <c r="Y727" s="49">
        <f>SUMIF('ACFR 8'!B:B,Template!D:D,'ACFR 8'!F:F)</f>
        <v>0</v>
      </c>
      <c r="Z727" t="str">
        <f t="shared" si="94"/>
        <v>Add Retainage</v>
      </c>
      <c r="AA727" s="49">
        <f t="shared" si="88"/>
        <v>0</v>
      </c>
      <c r="AB727" t="str">
        <f t="shared" si="95"/>
        <v>No explanation is necessary</v>
      </c>
      <c r="AD727" s="6"/>
    </row>
    <row r="728" spans="5:30">
      <c r="E728" s="6" t="s">
        <v>35</v>
      </c>
      <c r="F728" t="str">
        <f t="shared" si="89"/>
        <v>Update Column E</v>
      </c>
      <c r="G728" s="6" t="s">
        <v>35</v>
      </c>
      <c r="H728" t="str">
        <f t="shared" si="90"/>
        <v>Update Column G</v>
      </c>
      <c r="R728" s="47"/>
      <c r="S728" s="47"/>
      <c r="T728" s="49">
        <f t="shared" si="91"/>
        <v>0</v>
      </c>
      <c r="U728" s="47">
        <v>0</v>
      </c>
      <c r="V728" s="47">
        <v>0</v>
      </c>
      <c r="W728" s="49">
        <f t="shared" si="92"/>
        <v>0</v>
      </c>
      <c r="X728" t="str">
        <f t="shared" si="93"/>
        <v>OK</v>
      </c>
      <c r="Y728" s="49">
        <f>SUMIF('ACFR 8'!B:B,Template!D:D,'ACFR 8'!F:F)</f>
        <v>0</v>
      </c>
      <c r="Z728" t="str">
        <f t="shared" si="94"/>
        <v>Add Retainage</v>
      </c>
      <c r="AA728" s="49">
        <f t="shared" si="88"/>
        <v>0</v>
      </c>
      <c r="AB728" t="str">
        <f t="shared" si="95"/>
        <v>No explanation is necessary</v>
      </c>
      <c r="AD728" s="6"/>
    </row>
    <row r="729" spans="5:30">
      <c r="E729" s="6" t="s">
        <v>35</v>
      </c>
      <c r="F729" t="str">
        <f t="shared" si="89"/>
        <v>Update Column E</v>
      </c>
      <c r="G729" s="6" t="s">
        <v>35</v>
      </c>
      <c r="H729" t="str">
        <f t="shared" si="90"/>
        <v>Update Column G</v>
      </c>
      <c r="R729" s="47"/>
      <c r="S729" s="47"/>
      <c r="T729" s="49">
        <f t="shared" si="91"/>
        <v>0</v>
      </c>
      <c r="U729" s="47">
        <v>0</v>
      </c>
      <c r="V729" s="47">
        <v>0</v>
      </c>
      <c r="W729" s="49">
        <f t="shared" si="92"/>
        <v>0</v>
      </c>
      <c r="X729" t="str">
        <f t="shared" si="93"/>
        <v>OK</v>
      </c>
      <c r="Y729" s="49">
        <f>SUMIF('ACFR 8'!B:B,Template!D:D,'ACFR 8'!F:F)</f>
        <v>0</v>
      </c>
      <c r="Z729" t="str">
        <f t="shared" si="94"/>
        <v>Add Retainage</v>
      </c>
      <c r="AA729" s="49">
        <f t="shared" si="88"/>
        <v>0</v>
      </c>
      <c r="AB729" t="str">
        <f t="shared" si="95"/>
        <v>No explanation is necessary</v>
      </c>
      <c r="AD729" s="6"/>
    </row>
    <row r="730" spans="5:30">
      <c r="E730" s="6" t="s">
        <v>35</v>
      </c>
      <c r="F730" t="str">
        <f t="shared" si="89"/>
        <v>Update Column E</v>
      </c>
      <c r="G730" s="6" t="s">
        <v>35</v>
      </c>
      <c r="H730" t="str">
        <f t="shared" si="90"/>
        <v>Update Column G</v>
      </c>
      <c r="R730" s="47"/>
      <c r="S730" s="47"/>
      <c r="T730" s="49">
        <f t="shared" si="91"/>
        <v>0</v>
      </c>
      <c r="U730" s="47">
        <v>0</v>
      </c>
      <c r="V730" s="47">
        <v>0</v>
      </c>
      <c r="W730" s="49">
        <f t="shared" si="92"/>
        <v>0</v>
      </c>
      <c r="X730" t="str">
        <f t="shared" si="93"/>
        <v>OK</v>
      </c>
      <c r="Y730" s="49">
        <f>SUMIF('ACFR 8'!B:B,Template!D:D,'ACFR 8'!F:F)</f>
        <v>0</v>
      </c>
      <c r="Z730" t="str">
        <f t="shared" si="94"/>
        <v>Add Retainage</v>
      </c>
      <c r="AA730" s="49">
        <f t="shared" si="88"/>
        <v>0</v>
      </c>
      <c r="AB730" t="str">
        <f t="shared" si="95"/>
        <v>No explanation is necessary</v>
      </c>
      <c r="AD730" s="6"/>
    </row>
    <row r="731" spans="5:30">
      <c r="E731" s="6" t="s">
        <v>35</v>
      </c>
      <c r="F731" t="str">
        <f t="shared" si="89"/>
        <v>Update Column E</v>
      </c>
      <c r="G731" s="6" t="s">
        <v>35</v>
      </c>
      <c r="H731" t="str">
        <f t="shared" si="90"/>
        <v>Update Column G</v>
      </c>
      <c r="R731" s="47"/>
      <c r="S731" s="47"/>
      <c r="T731" s="49">
        <f t="shared" si="91"/>
        <v>0</v>
      </c>
      <c r="U731" s="47">
        <v>0</v>
      </c>
      <c r="V731" s="47">
        <v>0</v>
      </c>
      <c r="W731" s="49">
        <f t="shared" si="92"/>
        <v>0</v>
      </c>
      <c r="X731" t="str">
        <f t="shared" si="93"/>
        <v>OK</v>
      </c>
      <c r="Y731" s="49">
        <f>SUMIF('ACFR 8'!B:B,Template!D:D,'ACFR 8'!F:F)</f>
        <v>0</v>
      </c>
      <c r="Z731" t="str">
        <f t="shared" si="94"/>
        <v>Add Retainage</v>
      </c>
      <c r="AA731" s="49">
        <f t="shared" si="88"/>
        <v>0</v>
      </c>
      <c r="AB731" t="str">
        <f t="shared" si="95"/>
        <v>No explanation is necessary</v>
      </c>
      <c r="AD731" s="6"/>
    </row>
    <row r="732" spans="5:30">
      <c r="E732" s="6" t="s">
        <v>35</v>
      </c>
      <c r="F732" t="str">
        <f t="shared" si="89"/>
        <v>Update Column E</v>
      </c>
      <c r="G732" s="6" t="s">
        <v>35</v>
      </c>
      <c r="H732" t="str">
        <f t="shared" si="90"/>
        <v>Update Column G</v>
      </c>
      <c r="R732" s="47"/>
      <c r="S732" s="47"/>
      <c r="T732" s="49">
        <f t="shared" si="91"/>
        <v>0</v>
      </c>
      <c r="U732" s="47">
        <v>0</v>
      </c>
      <c r="V732" s="47">
        <v>0</v>
      </c>
      <c r="W732" s="49">
        <f t="shared" si="92"/>
        <v>0</v>
      </c>
      <c r="X732" t="str">
        <f t="shared" si="93"/>
        <v>OK</v>
      </c>
      <c r="Y732" s="49">
        <f>SUMIF('ACFR 8'!B:B,Template!D:D,'ACFR 8'!F:F)</f>
        <v>0</v>
      </c>
      <c r="Z732" t="str">
        <f t="shared" si="94"/>
        <v>Add Retainage</v>
      </c>
      <c r="AA732" s="49">
        <f t="shared" si="88"/>
        <v>0</v>
      </c>
      <c r="AB732" t="str">
        <f t="shared" si="95"/>
        <v>No explanation is necessary</v>
      </c>
      <c r="AD732" s="6"/>
    </row>
    <row r="733" spans="5:30">
      <c r="E733" s="6" t="s">
        <v>35</v>
      </c>
      <c r="F733" t="str">
        <f t="shared" si="89"/>
        <v>Update Column E</v>
      </c>
      <c r="G733" s="6" t="s">
        <v>35</v>
      </c>
      <c r="H733" t="str">
        <f t="shared" si="90"/>
        <v>Update Column G</v>
      </c>
      <c r="R733" s="47"/>
      <c r="S733" s="47"/>
      <c r="T733" s="49">
        <f t="shared" si="91"/>
        <v>0</v>
      </c>
      <c r="U733" s="47">
        <v>0</v>
      </c>
      <c r="V733" s="47">
        <v>0</v>
      </c>
      <c r="W733" s="49">
        <f t="shared" si="92"/>
        <v>0</v>
      </c>
      <c r="X733" t="str">
        <f t="shared" si="93"/>
        <v>OK</v>
      </c>
      <c r="Y733" s="49">
        <f>SUMIF('ACFR 8'!B:B,Template!D:D,'ACFR 8'!F:F)</f>
        <v>0</v>
      </c>
      <c r="Z733" t="str">
        <f t="shared" si="94"/>
        <v>Add Retainage</v>
      </c>
      <c r="AA733" s="49">
        <f t="shared" si="88"/>
        <v>0</v>
      </c>
      <c r="AB733" t="str">
        <f t="shared" si="95"/>
        <v>No explanation is necessary</v>
      </c>
      <c r="AD733" s="6"/>
    </row>
    <row r="734" spans="5:30">
      <c r="E734" s="6" t="s">
        <v>35</v>
      </c>
      <c r="F734" t="str">
        <f t="shared" si="89"/>
        <v>Update Column E</v>
      </c>
      <c r="G734" s="6" t="s">
        <v>35</v>
      </c>
      <c r="H734" t="str">
        <f t="shared" si="90"/>
        <v>Update Column G</v>
      </c>
      <c r="R734" s="47"/>
      <c r="S734" s="47"/>
      <c r="T734" s="49">
        <f t="shared" si="91"/>
        <v>0</v>
      </c>
      <c r="U734" s="47">
        <v>0</v>
      </c>
      <c r="V734" s="47">
        <v>0</v>
      </c>
      <c r="W734" s="49">
        <f t="shared" si="92"/>
        <v>0</v>
      </c>
      <c r="X734" t="str">
        <f t="shared" si="93"/>
        <v>OK</v>
      </c>
      <c r="Y734" s="49">
        <f>SUMIF('ACFR 8'!B:B,Template!D:D,'ACFR 8'!F:F)</f>
        <v>0</v>
      </c>
      <c r="Z734" t="str">
        <f t="shared" si="94"/>
        <v>Add Retainage</v>
      </c>
      <c r="AA734" s="49">
        <f t="shared" si="88"/>
        <v>0</v>
      </c>
      <c r="AB734" t="str">
        <f t="shared" si="95"/>
        <v>No explanation is necessary</v>
      </c>
      <c r="AD734" s="6"/>
    </row>
    <row r="735" spans="5:30">
      <c r="E735" s="6" t="s">
        <v>35</v>
      </c>
      <c r="F735" t="str">
        <f t="shared" si="89"/>
        <v>Update Column E</v>
      </c>
      <c r="G735" s="6" t="s">
        <v>35</v>
      </c>
      <c r="H735" t="str">
        <f t="shared" si="90"/>
        <v>Update Column G</v>
      </c>
      <c r="R735" s="47"/>
      <c r="S735" s="47"/>
      <c r="T735" s="49">
        <f t="shared" si="91"/>
        <v>0</v>
      </c>
      <c r="U735" s="47">
        <v>0</v>
      </c>
      <c r="V735" s="47">
        <v>0</v>
      </c>
      <c r="W735" s="49">
        <f t="shared" si="92"/>
        <v>0</v>
      </c>
      <c r="X735" t="str">
        <f t="shared" si="93"/>
        <v>OK</v>
      </c>
      <c r="Y735" s="49">
        <f>SUMIF('ACFR 8'!B:B,Template!D:D,'ACFR 8'!F:F)</f>
        <v>0</v>
      </c>
      <c r="Z735" t="str">
        <f t="shared" si="94"/>
        <v>Add Retainage</v>
      </c>
      <c r="AA735" s="49">
        <f t="shared" si="88"/>
        <v>0</v>
      </c>
      <c r="AB735" t="str">
        <f t="shared" si="95"/>
        <v>No explanation is necessary</v>
      </c>
      <c r="AD735" s="6"/>
    </row>
    <row r="736" spans="5:30">
      <c r="E736" s="6" t="s">
        <v>35</v>
      </c>
      <c r="F736" t="str">
        <f t="shared" si="89"/>
        <v>Update Column E</v>
      </c>
      <c r="G736" s="6" t="s">
        <v>35</v>
      </c>
      <c r="H736" t="str">
        <f t="shared" si="90"/>
        <v>Update Column G</v>
      </c>
      <c r="R736" s="47"/>
      <c r="S736" s="47"/>
      <c r="T736" s="49">
        <f t="shared" si="91"/>
        <v>0</v>
      </c>
      <c r="U736" s="47">
        <v>0</v>
      </c>
      <c r="V736" s="47">
        <v>0</v>
      </c>
      <c r="W736" s="49">
        <f t="shared" si="92"/>
        <v>0</v>
      </c>
      <c r="X736" t="str">
        <f t="shared" si="93"/>
        <v>OK</v>
      </c>
      <c r="Y736" s="49">
        <f>SUMIF('ACFR 8'!B:B,Template!D:D,'ACFR 8'!F:F)</f>
        <v>0</v>
      </c>
      <c r="Z736" t="str">
        <f t="shared" si="94"/>
        <v>Add Retainage</v>
      </c>
      <c r="AA736" s="49">
        <f t="shared" si="88"/>
        <v>0</v>
      </c>
      <c r="AB736" t="str">
        <f t="shared" si="95"/>
        <v>No explanation is necessary</v>
      </c>
      <c r="AD736" s="6"/>
    </row>
    <row r="737" spans="5:30">
      <c r="E737" s="6" t="s">
        <v>35</v>
      </c>
      <c r="F737" t="str">
        <f t="shared" si="89"/>
        <v>Update Column E</v>
      </c>
      <c r="G737" s="6" t="s">
        <v>35</v>
      </c>
      <c r="H737" t="str">
        <f t="shared" si="90"/>
        <v>Update Column G</v>
      </c>
      <c r="R737" s="47"/>
      <c r="S737" s="47"/>
      <c r="T737" s="49">
        <f t="shared" si="91"/>
        <v>0</v>
      </c>
      <c r="U737" s="47">
        <v>0</v>
      </c>
      <c r="V737" s="47">
        <v>0</v>
      </c>
      <c r="W737" s="49">
        <f t="shared" si="92"/>
        <v>0</v>
      </c>
      <c r="X737" t="str">
        <f t="shared" si="93"/>
        <v>OK</v>
      </c>
      <c r="Y737" s="49">
        <f>SUMIF('ACFR 8'!B:B,Template!D:D,'ACFR 8'!F:F)</f>
        <v>0</v>
      </c>
      <c r="Z737" t="str">
        <f t="shared" si="94"/>
        <v>Add Retainage</v>
      </c>
      <c r="AA737" s="49">
        <f t="shared" si="88"/>
        <v>0</v>
      </c>
      <c r="AB737" t="str">
        <f t="shared" si="95"/>
        <v>No explanation is necessary</v>
      </c>
      <c r="AD737" s="6"/>
    </row>
    <row r="738" spans="5:30">
      <c r="E738" s="6" t="s">
        <v>35</v>
      </c>
      <c r="F738" t="str">
        <f t="shared" si="89"/>
        <v>Update Column E</v>
      </c>
      <c r="G738" s="6" t="s">
        <v>35</v>
      </c>
      <c r="H738" t="str">
        <f t="shared" si="90"/>
        <v>Update Column G</v>
      </c>
      <c r="R738" s="47"/>
      <c r="S738" s="47"/>
      <c r="T738" s="49">
        <f t="shared" si="91"/>
        <v>0</v>
      </c>
      <c r="U738" s="47">
        <v>0</v>
      </c>
      <c r="V738" s="47">
        <v>0</v>
      </c>
      <c r="W738" s="49">
        <f t="shared" si="92"/>
        <v>0</v>
      </c>
      <c r="X738" t="str">
        <f t="shared" si="93"/>
        <v>OK</v>
      </c>
      <c r="Y738" s="49">
        <f>SUMIF('ACFR 8'!B:B,Template!D:D,'ACFR 8'!F:F)</f>
        <v>0</v>
      </c>
      <c r="Z738" t="str">
        <f t="shared" si="94"/>
        <v>Add Retainage</v>
      </c>
      <c r="AA738" s="49">
        <f t="shared" si="88"/>
        <v>0</v>
      </c>
      <c r="AB738" t="str">
        <f t="shared" si="95"/>
        <v>No explanation is necessary</v>
      </c>
      <c r="AD738" s="6"/>
    </row>
    <row r="739" spans="5:30">
      <c r="E739" s="6" t="s">
        <v>35</v>
      </c>
      <c r="F739" t="str">
        <f t="shared" si="89"/>
        <v>Update Column E</v>
      </c>
      <c r="G739" s="6" t="s">
        <v>35</v>
      </c>
      <c r="H739" t="str">
        <f t="shared" si="90"/>
        <v>Update Column G</v>
      </c>
      <c r="R739" s="47"/>
      <c r="S739" s="47"/>
      <c r="T739" s="49">
        <f t="shared" si="91"/>
        <v>0</v>
      </c>
      <c r="U739" s="47">
        <v>0</v>
      </c>
      <c r="V739" s="47">
        <v>0</v>
      </c>
      <c r="W739" s="49">
        <f t="shared" si="92"/>
        <v>0</v>
      </c>
      <c r="X739" t="str">
        <f t="shared" si="93"/>
        <v>OK</v>
      </c>
      <c r="Y739" s="49">
        <f>SUMIF('ACFR 8'!B:B,Template!D:D,'ACFR 8'!F:F)</f>
        <v>0</v>
      </c>
      <c r="Z739" t="str">
        <f t="shared" si="94"/>
        <v>Add Retainage</v>
      </c>
      <c r="AA739" s="49">
        <f t="shared" si="88"/>
        <v>0</v>
      </c>
      <c r="AB739" t="str">
        <f t="shared" si="95"/>
        <v>No explanation is necessary</v>
      </c>
      <c r="AD739" s="6"/>
    </row>
    <row r="740" spans="5:30">
      <c r="E740" s="6" t="s">
        <v>35</v>
      </c>
      <c r="F740" t="str">
        <f t="shared" si="89"/>
        <v>Update Column E</v>
      </c>
      <c r="G740" s="6" t="s">
        <v>35</v>
      </c>
      <c r="H740" t="str">
        <f t="shared" si="90"/>
        <v>Update Column G</v>
      </c>
      <c r="R740" s="47"/>
      <c r="S740" s="47"/>
      <c r="T740" s="49">
        <f t="shared" si="91"/>
        <v>0</v>
      </c>
      <c r="U740" s="47">
        <v>0</v>
      </c>
      <c r="V740" s="47">
        <v>0</v>
      </c>
      <c r="W740" s="49">
        <f t="shared" si="92"/>
        <v>0</v>
      </c>
      <c r="X740" t="str">
        <f t="shared" si="93"/>
        <v>OK</v>
      </c>
      <c r="Y740" s="49">
        <f>SUMIF('ACFR 8'!B:B,Template!D:D,'ACFR 8'!F:F)</f>
        <v>0</v>
      </c>
      <c r="Z740" t="str">
        <f t="shared" si="94"/>
        <v>Add Retainage</v>
      </c>
      <c r="AA740" s="49">
        <f t="shared" si="88"/>
        <v>0</v>
      </c>
      <c r="AB740" t="str">
        <f t="shared" si="95"/>
        <v>No explanation is necessary</v>
      </c>
      <c r="AD740" s="6"/>
    </row>
    <row r="741" spans="5:30">
      <c r="E741" s="6" t="s">
        <v>35</v>
      </c>
      <c r="F741" t="str">
        <f t="shared" si="89"/>
        <v>Update Column E</v>
      </c>
      <c r="G741" s="6" t="s">
        <v>35</v>
      </c>
      <c r="H741" t="str">
        <f t="shared" si="90"/>
        <v>Update Column G</v>
      </c>
      <c r="R741" s="47"/>
      <c r="S741" s="47"/>
      <c r="T741" s="49">
        <f t="shared" si="91"/>
        <v>0</v>
      </c>
      <c r="U741" s="47">
        <v>0</v>
      </c>
      <c r="V741" s="47">
        <v>0</v>
      </c>
      <c r="W741" s="49">
        <f t="shared" si="92"/>
        <v>0</v>
      </c>
      <c r="X741" t="str">
        <f t="shared" si="93"/>
        <v>OK</v>
      </c>
      <c r="Y741" s="49">
        <f>SUMIF('ACFR 8'!B:B,Template!D:D,'ACFR 8'!F:F)</f>
        <v>0</v>
      </c>
      <c r="Z741" t="str">
        <f t="shared" si="94"/>
        <v>Add Retainage</v>
      </c>
      <c r="AA741" s="49">
        <f t="shared" si="88"/>
        <v>0</v>
      </c>
      <c r="AB741" t="str">
        <f t="shared" si="95"/>
        <v>No explanation is necessary</v>
      </c>
      <c r="AD741" s="6"/>
    </row>
    <row r="742" spans="5:30">
      <c r="E742" s="6" t="s">
        <v>35</v>
      </c>
      <c r="F742" t="str">
        <f t="shared" si="89"/>
        <v>Update Column E</v>
      </c>
      <c r="G742" s="6" t="s">
        <v>35</v>
      </c>
      <c r="H742" t="str">
        <f t="shared" si="90"/>
        <v>Update Column G</v>
      </c>
      <c r="R742" s="47"/>
      <c r="S742" s="47"/>
      <c r="T742" s="49">
        <f t="shared" si="91"/>
        <v>0</v>
      </c>
      <c r="U742" s="47">
        <v>0</v>
      </c>
      <c r="V742" s="47">
        <v>0</v>
      </c>
      <c r="W742" s="49">
        <f t="shared" si="92"/>
        <v>0</v>
      </c>
      <c r="X742" t="str">
        <f t="shared" si="93"/>
        <v>OK</v>
      </c>
      <c r="Y742" s="49">
        <f>SUMIF('ACFR 8'!B:B,Template!D:D,'ACFR 8'!F:F)</f>
        <v>0</v>
      </c>
      <c r="Z742" t="str">
        <f t="shared" si="94"/>
        <v>Add Retainage</v>
      </c>
      <c r="AA742" s="49">
        <f t="shared" si="88"/>
        <v>0</v>
      </c>
      <c r="AB742" t="str">
        <f t="shared" si="95"/>
        <v>No explanation is necessary</v>
      </c>
      <c r="AD742" s="6"/>
    </row>
    <row r="743" spans="5:30">
      <c r="E743" s="6" t="s">
        <v>35</v>
      </c>
      <c r="F743" t="str">
        <f t="shared" si="89"/>
        <v>Update Column E</v>
      </c>
      <c r="G743" s="6" t="s">
        <v>35</v>
      </c>
      <c r="H743" t="str">
        <f t="shared" si="90"/>
        <v>Update Column G</v>
      </c>
      <c r="R743" s="47"/>
      <c r="S743" s="47"/>
      <c r="T743" s="49">
        <f t="shared" si="91"/>
        <v>0</v>
      </c>
      <c r="U743" s="47">
        <v>0</v>
      </c>
      <c r="V743" s="47">
        <v>0</v>
      </c>
      <c r="W743" s="49">
        <f t="shared" si="92"/>
        <v>0</v>
      </c>
      <c r="X743" t="str">
        <f t="shared" si="93"/>
        <v>OK</v>
      </c>
      <c r="Y743" s="49">
        <f>SUMIF('ACFR 8'!B:B,Template!D:D,'ACFR 8'!F:F)</f>
        <v>0</v>
      </c>
      <c r="Z743" t="str">
        <f t="shared" si="94"/>
        <v>Add Retainage</v>
      </c>
      <c r="AA743" s="49">
        <f t="shared" si="88"/>
        <v>0</v>
      </c>
      <c r="AB743" t="str">
        <f t="shared" si="95"/>
        <v>No explanation is necessary</v>
      </c>
      <c r="AD743" s="6"/>
    </row>
    <row r="744" spans="5:30">
      <c r="E744" s="6" t="s">
        <v>35</v>
      </c>
      <c r="F744" t="str">
        <f t="shared" si="89"/>
        <v>Update Column E</v>
      </c>
      <c r="G744" s="6" t="s">
        <v>35</v>
      </c>
      <c r="H744" t="str">
        <f t="shared" si="90"/>
        <v>Update Column G</v>
      </c>
      <c r="R744" s="47"/>
      <c r="S744" s="47"/>
      <c r="T744" s="49">
        <f t="shared" si="91"/>
        <v>0</v>
      </c>
      <c r="U744" s="47">
        <v>0</v>
      </c>
      <c r="V744" s="47">
        <v>0</v>
      </c>
      <c r="W744" s="49">
        <f t="shared" si="92"/>
        <v>0</v>
      </c>
      <c r="X744" t="str">
        <f t="shared" si="93"/>
        <v>OK</v>
      </c>
      <c r="Y744" s="49">
        <f>SUMIF('ACFR 8'!B:B,Template!D:D,'ACFR 8'!F:F)</f>
        <v>0</v>
      </c>
      <c r="Z744" t="str">
        <f t="shared" si="94"/>
        <v>Add Retainage</v>
      </c>
      <c r="AA744" s="49">
        <f t="shared" si="88"/>
        <v>0</v>
      </c>
      <c r="AB744" t="str">
        <f t="shared" si="95"/>
        <v>No explanation is necessary</v>
      </c>
      <c r="AD744" s="6"/>
    </row>
    <row r="745" spans="5:30">
      <c r="E745" s="6" t="s">
        <v>35</v>
      </c>
      <c r="F745" t="str">
        <f t="shared" si="89"/>
        <v>Update Column E</v>
      </c>
      <c r="G745" s="6" t="s">
        <v>35</v>
      </c>
      <c r="H745" t="str">
        <f t="shared" si="90"/>
        <v>Update Column G</v>
      </c>
      <c r="R745" s="47"/>
      <c r="S745" s="47"/>
      <c r="T745" s="49">
        <f t="shared" si="91"/>
        <v>0</v>
      </c>
      <c r="U745" s="47">
        <v>0</v>
      </c>
      <c r="V745" s="47">
        <v>0</v>
      </c>
      <c r="W745" s="49">
        <f t="shared" si="92"/>
        <v>0</v>
      </c>
      <c r="X745" t="str">
        <f t="shared" si="93"/>
        <v>OK</v>
      </c>
      <c r="Y745" s="49">
        <f>SUMIF('ACFR 8'!B:B,Template!D:D,'ACFR 8'!F:F)</f>
        <v>0</v>
      </c>
      <c r="Z745" t="str">
        <f t="shared" si="94"/>
        <v>Add Retainage</v>
      </c>
      <c r="AA745" s="49">
        <f t="shared" si="88"/>
        <v>0</v>
      </c>
      <c r="AB745" t="str">
        <f t="shared" si="95"/>
        <v>No explanation is necessary</v>
      </c>
      <c r="AD745" s="6"/>
    </row>
    <row r="746" spans="5:30">
      <c r="E746" s="6" t="s">
        <v>35</v>
      </c>
      <c r="F746" t="str">
        <f t="shared" si="89"/>
        <v>Update Column E</v>
      </c>
      <c r="G746" s="6" t="s">
        <v>35</v>
      </c>
      <c r="H746" t="str">
        <f t="shared" si="90"/>
        <v>Update Column G</v>
      </c>
      <c r="R746" s="47"/>
      <c r="S746" s="47"/>
      <c r="T746" s="49">
        <f t="shared" si="91"/>
        <v>0</v>
      </c>
      <c r="U746" s="47">
        <v>0</v>
      </c>
      <c r="V746" s="47">
        <v>0</v>
      </c>
      <c r="W746" s="49">
        <f t="shared" si="92"/>
        <v>0</v>
      </c>
      <c r="X746" t="str">
        <f t="shared" si="93"/>
        <v>OK</v>
      </c>
      <c r="Y746" s="49">
        <f>SUMIF('ACFR 8'!B:B,Template!D:D,'ACFR 8'!F:F)</f>
        <v>0</v>
      </c>
      <c r="Z746" t="str">
        <f t="shared" si="94"/>
        <v>Add Retainage</v>
      </c>
      <c r="AA746" s="49">
        <f t="shared" si="88"/>
        <v>0</v>
      </c>
      <c r="AB746" t="str">
        <f t="shared" si="95"/>
        <v>No explanation is necessary</v>
      </c>
      <c r="AD746" s="6"/>
    </row>
    <row r="747" spans="5:30">
      <c r="E747" s="6" t="s">
        <v>35</v>
      </c>
      <c r="F747" t="str">
        <f t="shared" si="89"/>
        <v>Update Column E</v>
      </c>
      <c r="G747" s="6" t="s">
        <v>35</v>
      </c>
      <c r="H747" t="str">
        <f t="shared" si="90"/>
        <v>Update Column G</v>
      </c>
      <c r="R747" s="47"/>
      <c r="S747" s="47"/>
      <c r="T747" s="49">
        <f t="shared" si="91"/>
        <v>0</v>
      </c>
      <c r="U747" s="47">
        <v>0</v>
      </c>
      <c r="V747" s="47">
        <v>0</v>
      </c>
      <c r="W747" s="49">
        <f t="shared" si="92"/>
        <v>0</v>
      </c>
      <c r="X747" t="str">
        <f t="shared" si="93"/>
        <v>OK</v>
      </c>
      <c r="Y747" s="49">
        <f>SUMIF('ACFR 8'!B:B,Template!D:D,'ACFR 8'!F:F)</f>
        <v>0</v>
      </c>
      <c r="Z747" t="str">
        <f t="shared" si="94"/>
        <v>Add Retainage</v>
      </c>
      <c r="AA747" s="49">
        <f t="shared" si="88"/>
        <v>0</v>
      </c>
      <c r="AB747" t="str">
        <f t="shared" si="95"/>
        <v>No explanation is necessary</v>
      </c>
      <c r="AD747" s="6"/>
    </row>
    <row r="748" spans="5:30">
      <c r="E748" s="6" t="s">
        <v>35</v>
      </c>
      <c r="F748" t="str">
        <f t="shared" si="89"/>
        <v>Update Column E</v>
      </c>
      <c r="G748" s="6" t="s">
        <v>35</v>
      </c>
      <c r="H748" t="str">
        <f t="shared" si="90"/>
        <v>Update Column G</v>
      </c>
      <c r="R748" s="47"/>
      <c r="S748" s="47"/>
      <c r="T748" s="49">
        <f t="shared" si="91"/>
        <v>0</v>
      </c>
      <c r="U748" s="47">
        <v>0</v>
      </c>
      <c r="V748" s="47">
        <v>0</v>
      </c>
      <c r="W748" s="49">
        <f t="shared" si="92"/>
        <v>0</v>
      </c>
      <c r="X748" t="str">
        <f t="shared" si="93"/>
        <v>OK</v>
      </c>
      <c r="Y748" s="49">
        <f>SUMIF('ACFR 8'!B:B,Template!D:D,'ACFR 8'!F:F)</f>
        <v>0</v>
      </c>
      <c r="Z748" t="str">
        <f t="shared" si="94"/>
        <v>Add Retainage</v>
      </c>
      <c r="AA748" s="49">
        <f t="shared" si="88"/>
        <v>0</v>
      </c>
      <c r="AB748" t="str">
        <f t="shared" si="95"/>
        <v>No explanation is necessary</v>
      </c>
      <c r="AD748" s="6"/>
    </row>
    <row r="749" spans="5:30">
      <c r="E749" s="6" t="s">
        <v>35</v>
      </c>
      <c r="F749" t="str">
        <f t="shared" si="89"/>
        <v>Update Column E</v>
      </c>
      <c r="G749" s="6" t="s">
        <v>35</v>
      </c>
      <c r="H749" t="str">
        <f t="shared" si="90"/>
        <v>Update Column G</v>
      </c>
      <c r="R749" s="47"/>
      <c r="S749" s="47"/>
      <c r="T749" s="49">
        <f t="shared" si="91"/>
        <v>0</v>
      </c>
      <c r="U749" s="47">
        <v>0</v>
      </c>
      <c r="V749" s="47">
        <v>0</v>
      </c>
      <c r="W749" s="49">
        <f t="shared" si="92"/>
        <v>0</v>
      </c>
      <c r="X749" t="str">
        <f t="shared" si="93"/>
        <v>OK</v>
      </c>
      <c r="Y749" s="49">
        <f>SUMIF('ACFR 8'!B:B,Template!D:D,'ACFR 8'!F:F)</f>
        <v>0</v>
      </c>
      <c r="Z749" t="str">
        <f t="shared" si="94"/>
        <v>Add Retainage</v>
      </c>
      <c r="AA749" s="49">
        <f t="shared" si="88"/>
        <v>0</v>
      </c>
      <c r="AB749" t="str">
        <f t="shared" si="95"/>
        <v>No explanation is necessary</v>
      </c>
      <c r="AD749" s="6"/>
    </row>
    <row r="750" spans="5:30">
      <c r="E750" s="6" t="s">
        <v>35</v>
      </c>
      <c r="F750" t="str">
        <f t="shared" si="89"/>
        <v>Update Column E</v>
      </c>
      <c r="G750" s="6" t="s">
        <v>35</v>
      </c>
      <c r="H750" t="str">
        <f t="shared" si="90"/>
        <v>Update Column G</v>
      </c>
      <c r="R750" s="47"/>
      <c r="S750" s="47"/>
      <c r="T750" s="49">
        <f t="shared" si="91"/>
        <v>0</v>
      </c>
      <c r="U750" s="47">
        <v>0</v>
      </c>
      <c r="V750" s="47">
        <v>0</v>
      </c>
      <c r="W750" s="49">
        <f t="shared" si="92"/>
        <v>0</v>
      </c>
      <c r="X750" t="str">
        <f t="shared" si="93"/>
        <v>OK</v>
      </c>
      <c r="Y750" s="49">
        <f>SUMIF('ACFR 8'!B:B,Template!D:D,'ACFR 8'!F:F)</f>
        <v>0</v>
      </c>
      <c r="Z750" t="str">
        <f t="shared" si="94"/>
        <v>Add Retainage</v>
      </c>
      <c r="AA750" s="49">
        <f t="shared" si="88"/>
        <v>0</v>
      </c>
      <c r="AB750" t="str">
        <f t="shared" si="95"/>
        <v>No explanation is necessary</v>
      </c>
      <c r="AD750" s="6"/>
    </row>
    <row r="751" spans="5:30">
      <c r="E751" s="6" t="s">
        <v>35</v>
      </c>
      <c r="F751" t="str">
        <f t="shared" si="89"/>
        <v>Update Column E</v>
      </c>
      <c r="G751" s="6" t="s">
        <v>35</v>
      </c>
      <c r="H751" t="str">
        <f t="shared" si="90"/>
        <v>Update Column G</v>
      </c>
      <c r="R751" s="47"/>
      <c r="S751" s="47"/>
      <c r="T751" s="49">
        <f t="shared" si="91"/>
        <v>0</v>
      </c>
      <c r="U751" s="47">
        <v>0</v>
      </c>
      <c r="V751" s="47">
        <v>0</v>
      </c>
      <c r="W751" s="49">
        <f t="shared" si="92"/>
        <v>0</v>
      </c>
      <c r="X751" t="str">
        <f t="shared" si="93"/>
        <v>OK</v>
      </c>
      <c r="Y751" s="49">
        <f>SUMIF('ACFR 8'!B:B,Template!D:D,'ACFR 8'!F:F)</f>
        <v>0</v>
      </c>
      <c r="Z751" t="str">
        <f t="shared" si="94"/>
        <v>Add Retainage</v>
      </c>
      <c r="AA751" s="49">
        <f t="shared" si="88"/>
        <v>0</v>
      </c>
      <c r="AB751" t="str">
        <f t="shared" si="95"/>
        <v>No explanation is necessary</v>
      </c>
      <c r="AD751" s="6"/>
    </row>
    <row r="752" spans="5:30">
      <c r="E752" s="6" t="s">
        <v>35</v>
      </c>
      <c r="F752" t="str">
        <f t="shared" si="89"/>
        <v>Update Column E</v>
      </c>
      <c r="G752" s="6" t="s">
        <v>35</v>
      </c>
      <c r="H752" t="str">
        <f t="shared" si="90"/>
        <v>Update Column G</v>
      </c>
      <c r="R752" s="47"/>
      <c r="S752" s="47"/>
      <c r="T752" s="49">
        <f t="shared" si="91"/>
        <v>0</v>
      </c>
      <c r="U752" s="47">
        <v>0</v>
      </c>
      <c r="V752" s="47">
        <v>0</v>
      </c>
      <c r="W752" s="49">
        <f t="shared" si="92"/>
        <v>0</v>
      </c>
      <c r="X752" t="str">
        <f t="shared" si="93"/>
        <v>OK</v>
      </c>
      <c r="Y752" s="49">
        <f>SUMIF('ACFR 8'!B:B,Template!D:D,'ACFR 8'!F:F)</f>
        <v>0</v>
      </c>
      <c r="Z752" t="str">
        <f t="shared" si="94"/>
        <v>Add Retainage</v>
      </c>
      <c r="AA752" s="49">
        <f t="shared" si="88"/>
        <v>0</v>
      </c>
      <c r="AB752" t="str">
        <f t="shared" si="95"/>
        <v>No explanation is necessary</v>
      </c>
      <c r="AD752" s="6"/>
    </row>
    <row r="753" spans="5:30">
      <c r="E753" s="6" t="s">
        <v>35</v>
      </c>
      <c r="F753" t="str">
        <f t="shared" si="89"/>
        <v>Update Column E</v>
      </c>
      <c r="G753" s="6" t="s">
        <v>35</v>
      </c>
      <c r="H753" t="str">
        <f t="shared" si="90"/>
        <v>Update Column G</v>
      </c>
      <c r="R753" s="47"/>
      <c r="S753" s="47"/>
      <c r="T753" s="49">
        <f t="shared" si="91"/>
        <v>0</v>
      </c>
      <c r="U753" s="47">
        <v>0</v>
      </c>
      <c r="V753" s="47">
        <v>0</v>
      </c>
      <c r="W753" s="49">
        <f t="shared" si="92"/>
        <v>0</v>
      </c>
      <c r="X753" t="str">
        <f t="shared" si="93"/>
        <v>OK</v>
      </c>
      <c r="Y753" s="49">
        <f>SUMIF('ACFR 8'!B:B,Template!D:D,'ACFR 8'!F:F)</f>
        <v>0</v>
      </c>
      <c r="Z753" t="str">
        <f t="shared" si="94"/>
        <v>Add Retainage</v>
      </c>
      <c r="AA753" s="49">
        <f t="shared" si="88"/>
        <v>0</v>
      </c>
      <c r="AB753" t="str">
        <f t="shared" si="95"/>
        <v>No explanation is necessary</v>
      </c>
      <c r="AD753" s="6"/>
    </row>
    <row r="754" spans="5:30">
      <c r="E754" s="6" t="s">
        <v>35</v>
      </c>
      <c r="F754" t="str">
        <f t="shared" si="89"/>
        <v>Update Column E</v>
      </c>
      <c r="G754" s="6" t="s">
        <v>35</v>
      </c>
      <c r="H754" t="str">
        <f t="shared" si="90"/>
        <v>Update Column G</v>
      </c>
      <c r="R754" s="47"/>
      <c r="S754" s="47"/>
      <c r="T754" s="49">
        <f t="shared" si="91"/>
        <v>0</v>
      </c>
      <c r="U754" s="47">
        <v>0</v>
      </c>
      <c r="V754" s="47">
        <v>0</v>
      </c>
      <c r="W754" s="49">
        <f t="shared" si="92"/>
        <v>0</v>
      </c>
      <c r="X754" t="str">
        <f t="shared" si="93"/>
        <v>OK</v>
      </c>
      <c r="Y754" s="49">
        <f>SUMIF('ACFR 8'!B:B,Template!D:D,'ACFR 8'!F:F)</f>
        <v>0</v>
      </c>
      <c r="Z754" t="str">
        <f t="shared" si="94"/>
        <v>Add Retainage</v>
      </c>
      <c r="AA754" s="49">
        <f t="shared" si="88"/>
        <v>0</v>
      </c>
      <c r="AB754" t="str">
        <f t="shared" si="95"/>
        <v>No explanation is necessary</v>
      </c>
      <c r="AD754" s="6"/>
    </row>
    <row r="755" spans="5:30">
      <c r="E755" s="6" t="s">
        <v>35</v>
      </c>
      <c r="F755" t="str">
        <f t="shared" si="89"/>
        <v>Update Column E</v>
      </c>
      <c r="G755" s="6" t="s">
        <v>35</v>
      </c>
      <c r="H755" t="str">
        <f t="shared" si="90"/>
        <v>Update Column G</v>
      </c>
      <c r="R755" s="47"/>
      <c r="S755" s="47"/>
      <c r="T755" s="49">
        <f t="shared" si="91"/>
        <v>0</v>
      </c>
      <c r="U755" s="47">
        <v>0</v>
      </c>
      <c r="V755" s="47">
        <v>0</v>
      </c>
      <c r="W755" s="49">
        <f t="shared" si="92"/>
        <v>0</v>
      </c>
      <c r="X755" t="str">
        <f t="shared" si="93"/>
        <v>OK</v>
      </c>
      <c r="Y755" s="49">
        <f>SUMIF('ACFR 8'!B:B,Template!D:D,'ACFR 8'!F:F)</f>
        <v>0</v>
      </c>
      <c r="Z755" t="str">
        <f t="shared" si="94"/>
        <v>Add Retainage</v>
      </c>
      <c r="AA755" s="49">
        <f t="shared" si="88"/>
        <v>0</v>
      </c>
      <c r="AB755" t="str">
        <f t="shared" si="95"/>
        <v>No explanation is necessary</v>
      </c>
      <c r="AD755" s="6"/>
    </row>
    <row r="756" spans="5:30">
      <c r="E756" s="6" t="s">
        <v>35</v>
      </c>
      <c r="F756" t="str">
        <f t="shared" si="89"/>
        <v>Update Column E</v>
      </c>
      <c r="G756" s="6" t="s">
        <v>35</v>
      </c>
      <c r="H756" t="str">
        <f t="shared" si="90"/>
        <v>Update Column G</v>
      </c>
      <c r="R756" s="47"/>
      <c r="S756" s="47"/>
      <c r="T756" s="49">
        <f t="shared" si="91"/>
        <v>0</v>
      </c>
      <c r="U756" s="47">
        <v>0</v>
      </c>
      <c r="V756" s="47">
        <v>0</v>
      </c>
      <c r="W756" s="49">
        <f t="shared" si="92"/>
        <v>0</v>
      </c>
      <c r="X756" t="str">
        <f t="shared" si="93"/>
        <v>OK</v>
      </c>
      <c r="Y756" s="49">
        <f>SUMIF('ACFR 8'!B:B,Template!D:D,'ACFR 8'!F:F)</f>
        <v>0</v>
      </c>
      <c r="Z756" t="str">
        <f t="shared" si="94"/>
        <v>Add Retainage</v>
      </c>
      <c r="AA756" s="49">
        <f t="shared" si="88"/>
        <v>0</v>
      </c>
      <c r="AB756" t="str">
        <f t="shared" si="95"/>
        <v>No explanation is necessary</v>
      </c>
      <c r="AD756" s="6"/>
    </row>
    <row r="757" spans="5:30">
      <c r="E757" s="6" t="s">
        <v>35</v>
      </c>
      <c r="F757" t="str">
        <f t="shared" si="89"/>
        <v>Update Column E</v>
      </c>
      <c r="G757" s="6" t="s">
        <v>35</v>
      </c>
      <c r="H757" t="str">
        <f t="shared" si="90"/>
        <v>Update Column G</v>
      </c>
      <c r="R757" s="47"/>
      <c r="S757" s="47"/>
      <c r="T757" s="49">
        <f t="shared" si="91"/>
        <v>0</v>
      </c>
      <c r="U757" s="47">
        <v>0</v>
      </c>
      <c r="V757" s="47">
        <v>0</v>
      </c>
      <c r="W757" s="49">
        <f t="shared" si="92"/>
        <v>0</v>
      </c>
      <c r="X757" t="str">
        <f t="shared" si="93"/>
        <v>OK</v>
      </c>
      <c r="Y757" s="49">
        <f>SUMIF('ACFR 8'!B:B,Template!D:D,'ACFR 8'!F:F)</f>
        <v>0</v>
      </c>
      <c r="Z757" t="str">
        <f t="shared" si="94"/>
        <v>Add Retainage</v>
      </c>
      <c r="AA757" s="49">
        <f t="shared" si="88"/>
        <v>0</v>
      </c>
      <c r="AB757" t="str">
        <f t="shared" si="95"/>
        <v>No explanation is necessary</v>
      </c>
      <c r="AD757" s="6"/>
    </row>
    <row r="758" spans="5:30">
      <c r="E758" s="6" t="s">
        <v>35</v>
      </c>
      <c r="F758" t="str">
        <f t="shared" si="89"/>
        <v>Update Column E</v>
      </c>
      <c r="G758" s="6" t="s">
        <v>35</v>
      </c>
      <c r="H758" t="str">
        <f t="shared" si="90"/>
        <v>Update Column G</v>
      </c>
      <c r="R758" s="47"/>
      <c r="S758" s="47"/>
      <c r="T758" s="49">
        <f t="shared" si="91"/>
        <v>0</v>
      </c>
      <c r="U758" s="47">
        <v>0</v>
      </c>
      <c r="V758" s="47">
        <v>0</v>
      </c>
      <c r="W758" s="49">
        <f t="shared" si="92"/>
        <v>0</v>
      </c>
      <c r="X758" t="str">
        <f t="shared" si="93"/>
        <v>OK</v>
      </c>
      <c r="Y758" s="49">
        <f>SUMIF('ACFR 8'!B:B,Template!D:D,'ACFR 8'!F:F)</f>
        <v>0</v>
      </c>
      <c r="Z758" t="str">
        <f t="shared" si="94"/>
        <v>Add Retainage</v>
      </c>
      <c r="AA758" s="49">
        <f t="shared" si="88"/>
        <v>0</v>
      </c>
      <c r="AB758" t="str">
        <f t="shared" si="95"/>
        <v>No explanation is necessary</v>
      </c>
      <c r="AD758" s="6"/>
    </row>
    <row r="759" spans="5:30">
      <c r="E759" s="6" t="s">
        <v>35</v>
      </c>
      <c r="F759" t="str">
        <f t="shared" si="89"/>
        <v>Update Column E</v>
      </c>
      <c r="G759" s="6" t="s">
        <v>35</v>
      </c>
      <c r="H759" t="str">
        <f t="shared" si="90"/>
        <v>Update Column G</v>
      </c>
      <c r="R759" s="47"/>
      <c r="S759" s="47"/>
      <c r="T759" s="49">
        <f t="shared" si="91"/>
        <v>0</v>
      </c>
      <c r="U759" s="47">
        <v>0</v>
      </c>
      <c r="V759" s="47">
        <v>0</v>
      </c>
      <c r="W759" s="49">
        <f t="shared" si="92"/>
        <v>0</v>
      </c>
      <c r="X759" t="str">
        <f t="shared" si="93"/>
        <v>OK</v>
      </c>
      <c r="Y759" s="49">
        <f>SUMIF('ACFR 8'!B:B,Template!D:D,'ACFR 8'!F:F)</f>
        <v>0</v>
      </c>
      <c r="Z759" t="str">
        <f t="shared" si="94"/>
        <v>Add Retainage</v>
      </c>
      <c r="AA759" s="49">
        <f t="shared" si="88"/>
        <v>0</v>
      </c>
      <c r="AB759" t="str">
        <f t="shared" si="95"/>
        <v>No explanation is necessary</v>
      </c>
      <c r="AD759" s="6"/>
    </row>
    <row r="760" spans="5:30">
      <c r="E760" s="6" t="s">
        <v>35</v>
      </c>
      <c r="F760" t="str">
        <f t="shared" si="89"/>
        <v>Update Column E</v>
      </c>
      <c r="G760" s="6" t="s">
        <v>35</v>
      </c>
      <c r="H760" t="str">
        <f t="shared" si="90"/>
        <v>Update Column G</v>
      </c>
      <c r="R760" s="47"/>
      <c r="S760" s="47"/>
      <c r="T760" s="49">
        <f t="shared" si="91"/>
        <v>0</v>
      </c>
      <c r="U760" s="47">
        <v>0</v>
      </c>
      <c r="V760" s="47">
        <v>0</v>
      </c>
      <c r="W760" s="49">
        <f t="shared" si="92"/>
        <v>0</v>
      </c>
      <c r="X760" t="str">
        <f t="shared" si="93"/>
        <v>OK</v>
      </c>
      <c r="Y760" s="49">
        <f>SUMIF('ACFR 8'!B:B,Template!D:D,'ACFR 8'!F:F)</f>
        <v>0</v>
      </c>
      <c r="Z760" t="str">
        <f t="shared" si="94"/>
        <v>Add Retainage</v>
      </c>
      <c r="AA760" s="49">
        <f t="shared" si="88"/>
        <v>0</v>
      </c>
      <c r="AB760" t="str">
        <f t="shared" si="95"/>
        <v>No explanation is necessary</v>
      </c>
      <c r="AD760" s="6"/>
    </row>
    <row r="761" spans="5:30">
      <c r="E761" s="6" t="s">
        <v>35</v>
      </c>
      <c r="F761" t="str">
        <f t="shared" si="89"/>
        <v>Update Column E</v>
      </c>
      <c r="G761" s="6" t="s">
        <v>35</v>
      </c>
      <c r="H761" t="str">
        <f t="shared" si="90"/>
        <v>Update Column G</v>
      </c>
      <c r="R761" s="47"/>
      <c r="S761" s="47"/>
      <c r="T761" s="49">
        <f t="shared" si="91"/>
        <v>0</v>
      </c>
      <c r="U761" s="47">
        <v>0</v>
      </c>
      <c r="V761" s="47">
        <v>0</v>
      </c>
      <c r="W761" s="49">
        <f t="shared" si="92"/>
        <v>0</v>
      </c>
      <c r="X761" t="str">
        <f t="shared" si="93"/>
        <v>OK</v>
      </c>
      <c r="Y761" s="49">
        <f>SUMIF('ACFR 8'!B:B,Template!D:D,'ACFR 8'!F:F)</f>
        <v>0</v>
      </c>
      <c r="Z761" t="str">
        <f t="shared" si="94"/>
        <v>Add Retainage</v>
      </c>
      <c r="AA761" s="49">
        <f t="shared" si="88"/>
        <v>0</v>
      </c>
      <c r="AB761" t="str">
        <f t="shared" si="95"/>
        <v>No explanation is necessary</v>
      </c>
      <c r="AD761" s="6"/>
    </row>
    <row r="762" spans="5:30">
      <c r="E762" s="6" t="s">
        <v>35</v>
      </c>
      <c r="F762" t="str">
        <f t="shared" si="89"/>
        <v>Update Column E</v>
      </c>
      <c r="G762" s="6" t="s">
        <v>35</v>
      </c>
      <c r="H762" t="str">
        <f t="shared" si="90"/>
        <v>Update Column G</v>
      </c>
      <c r="R762" s="47"/>
      <c r="S762" s="47"/>
      <c r="T762" s="49">
        <f t="shared" si="91"/>
        <v>0</v>
      </c>
      <c r="U762" s="47">
        <v>0</v>
      </c>
      <c r="V762" s="47">
        <v>0</v>
      </c>
      <c r="W762" s="49">
        <f t="shared" si="92"/>
        <v>0</v>
      </c>
      <c r="X762" t="str">
        <f t="shared" si="93"/>
        <v>OK</v>
      </c>
      <c r="Y762" s="49">
        <f>SUMIF('ACFR 8'!B:B,Template!D:D,'ACFR 8'!F:F)</f>
        <v>0</v>
      </c>
      <c r="Z762" t="str">
        <f t="shared" si="94"/>
        <v>Add Retainage</v>
      </c>
      <c r="AA762" s="49">
        <f t="shared" si="88"/>
        <v>0</v>
      </c>
      <c r="AB762" t="str">
        <f t="shared" si="95"/>
        <v>No explanation is necessary</v>
      </c>
      <c r="AD762" s="6"/>
    </row>
    <row r="763" spans="5:30">
      <c r="E763" s="6" t="s">
        <v>35</v>
      </c>
      <c r="F763" t="str">
        <f t="shared" si="89"/>
        <v>Update Column E</v>
      </c>
      <c r="G763" s="6" t="s">
        <v>35</v>
      </c>
      <c r="H763" t="str">
        <f t="shared" si="90"/>
        <v>Update Column G</v>
      </c>
      <c r="R763" s="47"/>
      <c r="S763" s="47"/>
      <c r="T763" s="49">
        <f t="shared" si="91"/>
        <v>0</v>
      </c>
      <c r="U763" s="47">
        <v>0</v>
      </c>
      <c r="V763" s="47">
        <v>0</v>
      </c>
      <c r="W763" s="49">
        <f t="shared" si="92"/>
        <v>0</v>
      </c>
      <c r="X763" t="str">
        <f t="shared" si="93"/>
        <v>OK</v>
      </c>
      <c r="Y763" s="49">
        <f>SUMIF('ACFR 8'!B:B,Template!D:D,'ACFR 8'!F:F)</f>
        <v>0</v>
      </c>
      <c r="Z763" t="str">
        <f t="shared" si="94"/>
        <v>Add Retainage</v>
      </c>
      <c r="AA763" s="49">
        <f t="shared" si="88"/>
        <v>0</v>
      </c>
      <c r="AB763" t="str">
        <f t="shared" si="95"/>
        <v>No explanation is necessary</v>
      </c>
      <c r="AD763" s="6"/>
    </row>
    <row r="764" spans="5:30">
      <c r="E764" s="6" t="s">
        <v>35</v>
      </c>
      <c r="F764" t="str">
        <f t="shared" si="89"/>
        <v>Update Column E</v>
      </c>
      <c r="G764" s="6" t="s">
        <v>35</v>
      </c>
      <c r="H764" t="str">
        <f t="shared" si="90"/>
        <v>Update Column G</v>
      </c>
      <c r="R764" s="47"/>
      <c r="S764" s="47"/>
      <c r="T764" s="49">
        <f t="shared" si="91"/>
        <v>0</v>
      </c>
      <c r="U764" s="47">
        <v>0</v>
      </c>
      <c r="V764" s="47">
        <v>0</v>
      </c>
      <c r="W764" s="49">
        <f t="shared" si="92"/>
        <v>0</v>
      </c>
      <c r="X764" t="str">
        <f t="shared" si="93"/>
        <v>OK</v>
      </c>
      <c r="Y764" s="49">
        <f>SUMIF('ACFR 8'!B:B,Template!D:D,'ACFR 8'!F:F)</f>
        <v>0</v>
      </c>
      <c r="Z764" t="str">
        <f t="shared" si="94"/>
        <v>Add Retainage</v>
      </c>
      <c r="AA764" s="49">
        <f t="shared" si="88"/>
        <v>0</v>
      </c>
      <c r="AB764" t="str">
        <f t="shared" si="95"/>
        <v>No explanation is necessary</v>
      </c>
      <c r="AD764" s="6"/>
    </row>
    <row r="765" spans="5:30">
      <c r="E765" s="6" t="s">
        <v>35</v>
      </c>
      <c r="F765" t="str">
        <f t="shared" si="89"/>
        <v>Update Column E</v>
      </c>
      <c r="G765" s="6" t="s">
        <v>35</v>
      </c>
      <c r="H765" t="str">
        <f t="shared" si="90"/>
        <v>Update Column G</v>
      </c>
      <c r="R765" s="47"/>
      <c r="S765" s="47"/>
      <c r="T765" s="49">
        <f t="shared" si="91"/>
        <v>0</v>
      </c>
      <c r="U765" s="47">
        <v>0</v>
      </c>
      <c r="V765" s="47">
        <v>0</v>
      </c>
      <c r="W765" s="49">
        <f t="shared" si="92"/>
        <v>0</v>
      </c>
      <c r="X765" t="str">
        <f t="shared" si="93"/>
        <v>OK</v>
      </c>
      <c r="Y765" s="49">
        <f>SUMIF('ACFR 8'!B:B,Template!D:D,'ACFR 8'!F:F)</f>
        <v>0</v>
      </c>
      <c r="Z765" t="str">
        <f t="shared" si="94"/>
        <v>Add Retainage</v>
      </c>
      <c r="AA765" s="49">
        <f t="shared" si="88"/>
        <v>0</v>
      </c>
      <c r="AB765" t="str">
        <f t="shared" si="95"/>
        <v>No explanation is necessary</v>
      </c>
      <c r="AD765" s="6"/>
    </row>
    <row r="766" spans="5:30">
      <c r="E766" s="6" t="s">
        <v>35</v>
      </c>
      <c r="F766" t="str">
        <f t="shared" si="89"/>
        <v>Update Column E</v>
      </c>
      <c r="G766" s="6" t="s">
        <v>35</v>
      </c>
      <c r="H766" t="str">
        <f t="shared" si="90"/>
        <v>Update Column G</v>
      </c>
      <c r="R766" s="47"/>
      <c r="S766" s="47"/>
      <c r="T766" s="49">
        <f t="shared" si="91"/>
        <v>0</v>
      </c>
      <c r="U766" s="47">
        <v>0</v>
      </c>
      <c r="V766" s="47">
        <v>0</v>
      </c>
      <c r="W766" s="49">
        <f t="shared" si="92"/>
        <v>0</v>
      </c>
      <c r="X766" t="str">
        <f t="shared" si="93"/>
        <v>OK</v>
      </c>
      <c r="Y766" s="49">
        <f>SUMIF('ACFR 8'!B:B,Template!D:D,'ACFR 8'!F:F)</f>
        <v>0</v>
      </c>
      <c r="Z766" t="str">
        <f t="shared" si="94"/>
        <v>Add Retainage</v>
      </c>
      <c r="AA766" s="49">
        <f t="shared" si="88"/>
        <v>0</v>
      </c>
      <c r="AB766" t="str">
        <f t="shared" si="95"/>
        <v>No explanation is necessary</v>
      </c>
      <c r="AD766" s="6"/>
    </row>
    <row r="767" spans="5:30">
      <c r="E767" s="6" t="s">
        <v>35</v>
      </c>
      <c r="F767" t="str">
        <f t="shared" si="89"/>
        <v>Update Column E</v>
      </c>
      <c r="G767" s="6" t="s">
        <v>35</v>
      </c>
      <c r="H767" t="str">
        <f t="shared" si="90"/>
        <v>Update Column G</v>
      </c>
      <c r="R767" s="47"/>
      <c r="S767" s="47"/>
      <c r="T767" s="49">
        <f t="shared" si="91"/>
        <v>0</v>
      </c>
      <c r="U767" s="47">
        <v>0</v>
      </c>
      <c r="V767" s="47">
        <v>0</v>
      </c>
      <c r="W767" s="49">
        <f t="shared" si="92"/>
        <v>0</v>
      </c>
      <c r="X767" t="str">
        <f t="shared" si="93"/>
        <v>OK</v>
      </c>
      <c r="Y767" s="49">
        <f>SUMIF('ACFR 8'!B:B,Template!D:D,'ACFR 8'!F:F)</f>
        <v>0</v>
      </c>
      <c r="Z767" t="str">
        <f t="shared" si="94"/>
        <v>Add Retainage</v>
      </c>
      <c r="AA767" s="49">
        <f t="shared" si="88"/>
        <v>0</v>
      </c>
      <c r="AB767" t="str">
        <f t="shared" si="95"/>
        <v>No explanation is necessary</v>
      </c>
      <c r="AD767" s="6"/>
    </row>
    <row r="768" spans="5:30">
      <c r="E768" s="6" t="s">
        <v>35</v>
      </c>
      <c r="F768" t="str">
        <f t="shared" si="89"/>
        <v>Update Column E</v>
      </c>
      <c r="G768" s="6" t="s">
        <v>35</v>
      </c>
      <c r="H768" t="str">
        <f t="shared" si="90"/>
        <v>Update Column G</v>
      </c>
      <c r="R768" s="47"/>
      <c r="S768" s="47"/>
      <c r="T768" s="49">
        <f t="shared" si="91"/>
        <v>0</v>
      </c>
      <c r="U768" s="47">
        <v>0</v>
      </c>
      <c r="V768" s="47">
        <v>0</v>
      </c>
      <c r="W768" s="49">
        <f t="shared" si="92"/>
        <v>0</v>
      </c>
      <c r="X768" t="str">
        <f t="shared" si="93"/>
        <v>OK</v>
      </c>
      <c r="Y768" s="49">
        <f>SUMIF('ACFR 8'!B:B,Template!D:D,'ACFR 8'!F:F)</f>
        <v>0</v>
      </c>
      <c r="Z768" t="str">
        <f t="shared" si="94"/>
        <v>Add Retainage</v>
      </c>
      <c r="AA768" s="49">
        <f t="shared" si="88"/>
        <v>0</v>
      </c>
      <c r="AB768" t="str">
        <f t="shared" si="95"/>
        <v>No explanation is necessary</v>
      </c>
      <c r="AD768" s="6"/>
    </row>
    <row r="769" spans="5:30">
      <c r="E769" s="6" t="s">
        <v>35</v>
      </c>
      <c r="F769" t="str">
        <f t="shared" si="89"/>
        <v>Update Column E</v>
      </c>
      <c r="G769" s="6" t="s">
        <v>35</v>
      </c>
      <c r="H769" t="str">
        <f t="shared" si="90"/>
        <v>Update Column G</v>
      </c>
      <c r="R769" s="47"/>
      <c r="S769" s="47"/>
      <c r="T769" s="49">
        <f t="shared" si="91"/>
        <v>0</v>
      </c>
      <c r="U769" s="47">
        <v>0</v>
      </c>
      <c r="V769" s="47">
        <v>0</v>
      </c>
      <c r="W769" s="49">
        <f t="shared" si="92"/>
        <v>0</v>
      </c>
      <c r="X769" t="str">
        <f t="shared" si="93"/>
        <v>OK</v>
      </c>
      <c r="Y769" s="49">
        <f>SUMIF('ACFR 8'!B:B,Template!D:D,'ACFR 8'!F:F)</f>
        <v>0</v>
      </c>
      <c r="Z769" t="str">
        <f t="shared" si="94"/>
        <v>Add Retainage</v>
      </c>
      <c r="AA769" s="49">
        <f t="shared" si="88"/>
        <v>0</v>
      </c>
      <c r="AB769" t="str">
        <f t="shared" si="95"/>
        <v>No explanation is necessary</v>
      </c>
      <c r="AD769" s="6"/>
    </row>
    <row r="770" spans="5:30">
      <c r="E770" s="6" t="s">
        <v>35</v>
      </c>
      <c r="F770" t="str">
        <f t="shared" si="89"/>
        <v>Update Column E</v>
      </c>
      <c r="G770" s="6" t="s">
        <v>35</v>
      </c>
      <c r="H770" t="str">
        <f t="shared" si="90"/>
        <v>Update Column G</v>
      </c>
      <c r="R770" s="47"/>
      <c r="S770" s="47"/>
      <c r="T770" s="49">
        <f t="shared" si="91"/>
        <v>0</v>
      </c>
      <c r="U770" s="47">
        <v>0</v>
      </c>
      <c r="V770" s="47">
        <v>0</v>
      </c>
      <c r="W770" s="49">
        <f t="shared" si="92"/>
        <v>0</v>
      </c>
      <c r="X770" t="str">
        <f t="shared" si="93"/>
        <v>OK</v>
      </c>
      <c r="Y770" s="49">
        <f>SUMIF('ACFR 8'!B:B,Template!D:D,'ACFR 8'!F:F)</f>
        <v>0</v>
      </c>
      <c r="Z770" t="str">
        <f t="shared" si="94"/>
        <v>Add Retainage</v>
      </c>
      <c r="AA770" s="49">
        <f t="shared" si="88"/>
        <v>0</v>
      </c>
      <c r="AB770" t="str">
        <f t="shared" si="95"/>
        <v>No explanation is necessary</v>
      </c>
      <c r="AD770" s="6"/>
    </row>
    <row r="771" spans="5:30">
      <c r="E771" s="6" t="s">
        <v>35</v>
      </c>
      <c r="F771" t="str">
        <f t="shared" si="89"/>
        <v>Update Column E</v>
      </c>
      <c r="G771" s="6" t="s">
        <v>35</v>
      </c>
      <c r="H771" t="str">
        <f t="shared" si="90"/>
        <v>Update Column G</v>
      </c>
      <c r="R771" s="47"/>
      <c r="S771" s="47"/>
      <c r="T771" s="49">
        <f t="shared" si="91"/>
        <v>0</v>
      </c>
      <c r="U771" s="47">
        <v>0</v>
      </c>
      <c r="V771" s="47">
        <v>0</v>
      </c>
      <c r="W771" s="49">
        <f t="shared" si="92"/>
        <v>0</v>
      </c>
      <c r="X771" t="str">
        <f t="shared" si="93"/>
        <v>OK</v>
      </c>
      <c r="Y771" s="49">
        <f>SUMIF('ACFR 8'!B:B,Template!D:D,'ACFR 8'!F:F)</f>
        <v>0</v>
      </c>
      <c r="Z771" t="str">
        <f t="shared" si="94"/>
        <v>Add Retainage</v>
      </c>
      <c r="AA771" s="49">
        <f t="shared" si="88"/>
        <v>0</v>
      </c>
      <c r="AB771" t="str">
        <f t="shared" si="95"/>
        <v>No explanation is necessary</v>
      </c>
      <c r="AD771" s="6"/>
    </row>
    <row r="772" spans="5:30">
      <c r="E772" s="6" t="s">
        <v>35</v>
      </c>
      <c r="F772" t="str">
        <f t="shared" si="89"/>
        <v>Update Column E</v>
      </c>
      <c r="G772" s="6" t="s">
        <v>35</v>
      </c>
      <c r="H772" t="str">
        <f t="shared" si="90"/>
        <v>Update Column G</v>
      </c>
      <c r="R772" s="47"/>
      <c r="S772" s="47"/>
      <c r="T772" s="49">
        <f t="shared" si="91"/>
        <v>0</v>
      </c>
      <c r="U772" s="47">
        <v>0</v>
      </c>
      <c r="V772" s="47">
        <v>0</v>
      </c>
      <c r="W772" s="49">
        <f t="shared" si="92"/>
        <v>0</v>
      </c>
      <c r="X772" t="str">
        <f t="shared" si="93"/>
        <v>OK</v>
      </c>
      <c r="Y772" s="49">
        <f>SUMIF('ACFR 8'!B:B,Template!D:D,'ACFR 8'!F:F)</f>
        <v>0</v>
      </c>
      <c r="Z772" t="str">
        <f t="shared" si="94"/>
        <v>Add Retainage</v>
      </c>
      <c r="AA772" s="49">
        <f t="shared" si="88"/>
        <v>0</v>
      </c>
      <c r="AB772" t="str">
        <f t="shared" si="95"/>
        <v>No explanation is necessary</v>
      </c>
      <c r="AD772" s="6"/>
    </row>
    <row r="773" spans="5:30">
      <c r="E773" s="6" t="s">
        <v>35</v>
      </c>
      <c r="F773" t="str">
        <f t="shared" si="89"/>
        <v>Update Column E</v>
      </c>
      <c r="G773" s="6" t="s">
        <v>35</v>
      </c>
      <c r="H773" t="str">
        <f t="shared" si="90"/>
        <v>Update Column G</v>
      </c>
      <c r="R773" s="47"/>
      <c r="S773" s="47"/>
      <c r="T773" s="49">
        <f t="shared" si="91"/>
        <v>0</v>
      </c>
      <c r="U773" s="47">
        <v>0</v>
      </c>
      <c r="V773" s="47">
        <v>0</v>
      </c>
      <c r="W773" s="49">
        <f t="shared" si="92"/>
        <v>0</v>
      </c>
      <c r="X773" t="str">
        <f t="shared" si="93"/>
        <v>OK</v>
      </c>
      <c r="Y773" s="49">
        <f>SUMIF('ACFR 8'!B:B,Template!D:D,'ACFR 8'!F:F)</f>
        <v>0</v>
      </c>
      <c r="Z773" t="str">
        <f t="shared" si="94"/>
        <v>Add Retainage</v>
      </c>
      <c r="AA773" s="49">
        <f t="shared" si="88"/>
        <v>0</v>
      </c>
      <c r="AB773" t="str">
        <f t="shared" si="95"/>
        <v>No explanation is necessary</v>
      </c>
      <c r="AD773" s="6"/>
    </row>
    <row r="774" spans="5:30">
      <c r="E774" s="6" t="s">
        <v>35</v>
      </c>
      <c r="F774" t="str">
        <f t="shared" si="89"/>
        <v>Update Column E</v>
      </c>
      <c r="G774" s="6" t="s">
        <v>35</v>
      </c>
      <c r="H774" t="str">
        <f t="shared" si="90"/>
        <v>Update Column G</v>
      </c>
      <c r="R774" s="47"/>
      <c r="S774" s="47"/>
      <c r="T774" s="49">
        <f t="shared" si="91"/>
        <v>0</v>
      </c>
      <c r="U774" s="47">
        <v>0</v>
      </c>
      <c r="V774" s="47">
        <v>0</v>
      </c>
      <c r="W774" s="49">
        <f t="shared" si="92"/>
        <v>0</v>
      </c>
      <c r="X774" t="str">
        <f t="shared" si="93"/>
        <v>OK</v>
      </c>
      <c r="Y774" s="49">
        <f>SUMIF('ACFR 8'!B:B,Template!D:D,'ACFR 8'!F:F)</f>
        <v>0</v>
      </c>
      <c r="Z774" t="str">
        <f t="shared" si="94"/>
        <v>Add Retainage</v>
      </c>
      <c r="AA774" s="49">
        <f t="shared" si="88"/>
        <v>0</v>
      </c>
      <c r="AB774" t="str">
        <f t="shared" si="95"/>
        <v>No explanation is necessary</v>
      </c>
      <c r="AD774" s="6"/>
    </row>
    <row r="775" spans="5:30">
      <c r="E775" s="6" t="s">
        <v>35</v>
      </c>
      <c r="F775" t="str">
        <f t="shared" si="89"/>
        <v>Update Column E</v>
      </c>
      <c r="G775" s="6" t="s">
        <v>35</v>
      </c>
      <c r="H775" t="str">
        <f t="shared" si="90"/>
        <v>Update Column G</v>
      </c>
      <c r="R775" s="47"/>
      <c r="S775" s="47"/>
      <c r="T775" s="49">
        <f t="shared" si="91"/>
        <v>0</v>
      </c>
      <c r="U775" s="47">
        <v>0</v>
      </c>
      <c r="V775" s="47">
        <v>0</v>
      </c>
      <c r="W775" s="49">
        <f t="shared" si="92"/>
        <v>0</v>
      </c>
      <c r="X775" t="str">
        <f t="shared" si="93"/>
        <v>OK</v>
      </c>
      <c r="Y775" s="49">
        <f>SUMIF('ACFR 8'!B:B,Template!D:D,'ACFR 8'!F:F)</f>
        <v>0</v>
      </c>
      <c r="Z775" t="str">
        <f t="shared" si="94"/>
        <v>Add Retainage</v>
      </c>
      <c r="AA775" s="49">
        <f t="shared" si="88"/>
        <v>0</v>
      </c>
      <c r="AB775" t="str">
        <f t="shared" si="95"/>
        <v>No explanation is necessary</v>
      </c>
      <c r="AD775" s="6"/>
    </row>
    <row r="776" spans="5:30">
      <c r="E776" s="6" t="s">
        <v>35</v>
      </c>
      <c r="F776" t="str">
        <f t="shared" si="89"/>
        <v>Update Column E</v>
      </c>
      <c r="G776" s="6" t="s">
        <v>35</v>
      </c>
      <c r="H776" t="str">
        <f t="shared" si="90"/>
        <v>Update Column G</v>
      </c>
      <c r="R776" s="47"/>
      <c r="S776" s="47"/>
      <c r="T776" s="49">
        <f t="shared" si="91"/>
        <v>0</v>
      </c>
      <c r="U776" s="47">
        <v>0</v>
      </c>
      <c r="V776" s="47">
        <v>0</v>
      </c>
      <c r="W776" s="49">
        <f t="shared" si="92"/>
        <v>0</v>
      </c>
      <c r="X776" t="str">
        <f t="shared" si="93"/>
        <v>OK</v>
      </c>
      <c r="Y776" s="49">
        <f>SUMIF('ACFR 8'!B:B,Template!D:D,'ACFR 8'!F:F)</f>
        <v>0</v>
      </c>
      <c r="Z776" t="str">
        <f t="shared" si="94"/>
        <v>Add Retainage</v>
      </c>
      <c r="AA776" s="49">
        <f t="shared" si="88"/>
        <v>0</v>
      </c>
      <c r="AB776" t="str">
        <f t="shared" si="95"/>
        <v>No explanation is necessary</v>
      </c>
      <c r="AD776" s="6"/>
    </row>
    <row r="777" spans="5:30">
      <c r="E777" s="6" t="s">
        <v>35</v>
      </c>
      <c r="F777" t="str">
        <f t="shared" si="89"/>
        <v>Update Column E</v>
      </c>
      <c r="G777" s="6" t="s">
        <v>35</v>
      </c>
      <c r="H777" t="str">
        <f t="shared" si="90"/>
        <v>Update Column G</v>
      </c>
      <c r="R777" s="47"/>
      <c r="S777" s="47"/>
      <c r="T777" s="49">
        <f t="shared" si="91"/>
        <v>0</v>
      </c>
      <c r="U777" s="47">
        <v>0</v>
      </c>
      <c r="V777" s="47">
        <v>0</v>
      </c>
      <c r="W777" s="49">
        <f t="shared" si="92"/>
        <v>0</v>
      </c>
      <c r="X777" t="str">
        <f t="shared" si="93"/>
        <v>OK</v>
      </c>
      <c r="Y777" s="49">
        <f>SUMIF('ACFR 8'!B:B,Template!D:D,'ACFR 8'!F:F)</f>
        <v>0</v>
      </c>
      <c r="Z777" t="str">
        <f t="shared" si="94"/>
        <v>Add Retainage</v>
      </c>
      <c r="AA777" s="49">
        <f t="shared" ref="AA777:AA840" si="96">(P777-Q777)-(R777-S777)</f>
        <v>0</v>
      </c>
      <c r="AB777" t="str">
        <f t="shared" si="95"/>
        <v>No explanation is necessary</v>
      </c>
      <c r="AD777" s="6"/>
    </row>
    <row r="778" spans="5:30">
      <c r="E778" s="6" t="s">
        <v>35</v>
      </c>
      <c r="F778" t="str">
        <f t="shared" ref="F778:F841" si="97">IF(E778="** Select One **","Update Column E","OK")</f>
        <v>Update Column E</v>
      </c>
      <c r="G778" s="6" t="s">
        <v>35</v>
      </c>
      <c r="H778" t="str">
        <f t="shared" ref="H778:H841" si="98">IF(G778="** Select One **","Update Column G","OK")</f>
        <v>Update Column G</v>
      </c>
      <c r="R778" s="47"/>
      <c r="S778" s="47"/>
      <c r="T778" s="49">
        <f t="shared" ref="T778:T841" si="99">ROUND(R778-S778,2)</f>
        <v>0</v>
      </c>
      <c r="U778" s="47">
        <v>0</v>
      </c>
      <c r="V778" s="47">
        <v>0</v>
      </c>
      <c r="W778" s="49">
        <f t="shared" ref="W778:W841" si="100">T778-U778-V778</f>
        <v>0</v>
      </c>
      <c r="X778" t="str">
        <f t="shared" ref="X778:X841" si="101">IF(W778=0,"OK","Columns U and V do not equal Column T")</f>
        <v>OK</v>
      </c>
      <c r="Y778" s="49">
        <f>SUMIF('ACFR 8'!B:B,Template!D:D,'ACFR 8'!F:F)</f>
        <v>0</v>
      </c>
      <c r="Z778" t="str">
        <f t="shared" ref="Z778:Z841" si="102">IF(G778="no",IF(Y778=0,"OK","See Column G"),IF(Y778=0,"Add Retainage","OK"))</f>
        <v>Add Retainage</v>
      </c>
      <c r="AA778" s="49">
        <f t="shared" si="96"/>
        <v>0</v>
      </c>
      <c r="AB778" t="str">
        <f t="shared" ref="AB778:AB841" si="103">IF((P778-Q778)=(R778-S778),"No explanation is necessary","Please provide an explanation in Column AC as to why VISION does not match actual amounts")</f>
        <v>No explanation is necessary</v>
      </c>
      <c r="AD778" s="6"/>
    </row>
    <row r="779" spans="5:30">
      <c r="E779" s="6" t="s">
        <v>35</v>
      </c>
      <c r="F779" t="str">
        <f t="shared" si="97"/>
        <v>Update Column E</v>
      </c>
      <c r="G779" s="6" t="s">
        <v>35</v>
      </c>
      <c r="H779" t="str">
        <f t="shared" si="98"/>
        <v>Update Column G</v>
      </c>
      <c r="R779" s="47"/>
      <c r="S779" s="47"/>
      <c r="T779" s="49">
        <f t="shared" si="99"/>
        <v>0</v>
      </c>
      <c r="U779" s="47">
        <v>0</v>
      </c>
      <c r="V779" s="47">
        <v>0</v>
      </c>
      <c r="W779" s="49">
        <f t="shared" si="100"/>
        <v>0</v>
      </c>
      <c r="X779" t="str">
        <f t="shared" si="101"/>
        <v>OK</v>
      </c>
      <c r="Y779" s="49">
        <f>SUMIF('ACFR 8'!B:B,Template!D:D,'ACFR 8'!F:F)</f>
        <v>0</v>
      </c>
      <c r="Z779" t="str">
        <f t="shared" si="102"/>
        <v>Add Retainage</v>
      </c>
      <c r="AA779" s="49">
        <f t="shared" si="96"/>
        <v>0</v>
      </c>
      <c r="AB779" t="str">
        <f t="shared" si="103"/>
        <v>No explanation is necessary</v>
      </c>
      <c r="AD779" s="6"/>
    </row>
    <row r="780" spans="5:30">
      <c r="E780" s="6" t="s">
        <v>35</v>
      </c>
      <c r="F780" t="str">
        <f t="shared" si="97"/>
        <v>Update Column E</v>
      </c>
      <c r="G780" s="6" t="s">
        <v>35</v>
      </c>
      <c r="H780" t="str">
        <f t="shared" si="98"/>
        <v>Update Column G</v>
      </c>
      <c r="R780" s="47"/>
      <c r="S780" s="47"/>
      <c r="T780" s="49">
        <f t="shared" si="99"/>
        <v>0</v>
      </c>
      <c r="U780" s="47">
        <v>0</v>
      </c>
      <c r="V780" s="47">
        <v>0</v>
      </c>
      <c r="W780" s="49">
        <f t="shared" si="100"/>
        <v>0</v>
      </c>
      <c r="X780" t="str">
        <f t="shared" si="101"/>
        <v>OK</v>
      </c>
      <c r="Y780" s="49">
        <f>SUMIF('ACFR 8'!B:B,Template!D:D,'ACFR 8'!F:F)</f>
        <v>0</v>
      </c>
      <c r="Z780" t="str">
        <f t="shared" si="102"/>
        <v>Add Retainage</v>
      </c>
      <c r="AA780" s="49">
        <f t="shared" si="96"/>
        <v>0</v>
      </c>
      <c r="AB780" t="str">
        <f t="shared" si="103"/>
        <v>No explanation is necessary</v>
      </c>
      <c r="AD780" s="6"/>
    </row>
    <row r="781" spans="5:30">
      <c r="E781" s="6" t="s">
        <v>35</v>
      </c>
      <c r="F781" t="str">
        <f t="shared" si="97"/>
        <v>Update Column E</v>
      </c>
      <c r="G781" s="6" t="s">
        <v>35</v>
      </c>
      <c r="H781" t="str">
        <f t="shared" si="98"/>
        <v>Update Column G</v>
      </c>
      <c r="R781" s="47"/>
      <c r="S781" s="47"/>
      <c r="T781" s="49">
        <f t="shared" si="99"/>
        <v>0</v>
      </c>
      <c r="U781" s="47">
        <v>0</v>
      </c>
      <c r="V781" s="47">
        <v>0</v>
      </c>
      <c r="W781" s="49">
        <f t="shared" si="100"/>
        <v>0</v>
      </c>
      <c r="X781" t="str">
        <f t="shared" si="101"/>
        <v>OK</v>
      </c>
      <c r="Y781" s="49">
        <f>SUMIF('ACFR 8'!B:B,Template!D:D,'ACFR 8'!F:F)</f>
        <v>0</v>
      </c>
      <c r="Z781" t="str">
        <f t="shared" si="102"/>
        <v>Add Retainage</v>
      </c>
      <c r="AA781" s="49">
        <f t="shared" si="96"/>
        <v>0</v>
      </c>
      <c r="AB781" t="str">
        <f t="shared" si="103"/>
        <v>No explanation is necessary</v>
      </c>
      <c r="AD781" s="6"/>
    </row>
    <row r="782" spans="5:30">
      <c r="E782" s="6" t="s">
        <v>35</v>
      </c>
      <c r="F782" t="str">
        <f t="shared" si="97"/>
        <v>Update Column E</v>
      </c>
      <c r="G782" s="6" t="s">
        <v>35</v>
      </c>
      <c r="H782" t="str">
        <f t="shared" si="98"/>
        <v>Update Column G</v>
      </c>
      <c r="R782" s="47"/>
      <c r="S782" s="47"/>
      <c r="T782" s="49">
        <f t="shared" si="99"/>
        <v>0</v>
      </c>
      <c r="U782" s="47">
        <v>0</v>
      </c>
      <c r="V782" s="47">
        <v>0</v>
      </c>
      <c r="W782" s="49">
        <f t="shared" si="100"/>
        <v>0</v>
      </c>
      <c r="X782" t="str">
        <f t="shared" si="101"/>
        <v>OK</v>
      </c>
      <c r="Y782" s="49">
        <f>SUMIF('ACFR 8'!B:B,Template!D:D,'ACFR 8'!F:F)</f>
        <v>0</v>
      </c>
      <c r="Z782" t="str">
        <f t="shared" si="102"/>
        <v>Add Retainage</v>
      </c>
      <c r="AA782" s="49">
        <f t="shared" si="96"/>
        <v>0</v>
      </c>
      <c r="AB782" t="str">
        <f t="shared" si="103"/>
        <v>No explanation is necessary</v>
      </c>
      <c r="AD782" s="6"/>
    </row>
    <row r="783" spans="5:30">
      <c r="E783" s="6" t="s">
        <v>35</v>
      </c>
      <c r="F783" t="str">
        <f t="shared" si="97"/>
        <v>Update Column E</v>
      </c>
      <c r="G783" s="6" t="s">
        <v>35</v>
      </c>
      <c r="H783" t="str">
        <f t="shared" si="98"/>
        <v>Update Column G</v>
      </c>
      <c r="R783" s="47"/>
      <c r="S783" s="47"/>
      <c r="T783" s="49">
        <f t="shared" si="99"/>
        <v>0</v>
      </c>
      <c r="U783" s="47">
        <v>0</v>
      </c>
      <c r="V783" s="47">
        <v>0</v>
      </c>
      <c r="W783" s="49">
        <f t="shared" si="100"/>
        <v>0</v>
      </c>
      <c r="X783" t="str">
        <f t="shared" si="101"/>
        <v>OK</v>
      </c>
      <c r="Y783" s="49">
        <f>SUMIF('ACFR 8'!B:B,Template!D:D,'ACFR 8'!F:F)</f>
        <v>0</v>
      </c>
      <c r="Z783" t="str">
        <f t="shared" si="102"/>
        <v>Add Retainage</v>
      </c>
      <c r="AA783" s="49">
        <f t="shared" si="96"/>
        <v>0</v>
      </c>
      <c r="AB783" t="str">
        <f t="shared" si="103"/>
        <v>No explanation is necessary</v>
      </c>
      <c r="AD783" s="6"/>
    </row>
    <row r="784" spans="5:30">
      <c r="E784" s="6" t="s">
        <v>35</v>
      </c>
      <c r="F784" t="str">
        <f t="shared" si="97"/>
        <v>Update Column E</v>
      </c>
      <c r="G784" s="6" t="s">
        <v>35</v>
      </c>
      <c r="H784" t="str">
        <f t="shared" si="98"/>
        <v>Update Column G</v>
      </c>
      <c r="R784" s="47"/>
      <c r="S784" s="47"/>
      <c r="T784" s="49">
        <f t="shared" si="99"/>
        <v>0</v>
      </c>
      <c r="U784" s="47">
        <v>0</v>
      </c>
      <c r="V784" s="47">
        <v>0</v>
      </c>
      <c r="W784" s="49">
        <f t="shared" si="100"/>
        <v>0</v>
      </c>
      <c r="X784" t="str">
        <f t="shared" si="101"/>
        <v>OK</v>
      </c>
      <c r="Y784" s="49">
        <f>SUMIF('ACFR 8'!B:B,Template!D:D,'ACFR 8'!F:F)</f>
        <v>0</v>
      </c>
      <c r="Z784" t="str">
        <f t="shared" si="102"/>
        <v>Add Retainage</v>
      </c>
      <c r="AA784" s="49">
        <f t="shared" si="96"/>
        <v>0</v>
      </c>
      <c r="AB784" t="str">
        <f t="shared" si="103"/>
        <v>No explanation is necessary</v>
      </c>
      <c r="AD784" s="6"/>
    </row>
    <row r="785" spans="5:30">
      <c r="E785" s="6" t="s">
        <v>35</v>
      </c>
      <c r="F785" t="str">
        <f t="shared" si="97"/>
        <v>Update Column E</v>
      </c>
      <c r="G785" s="6" t="s">
        <v>35</v>
      </c>
      <c r="H785" t="str">
        <f t="shared" si="98"/>
        <v>Update Column G</v>
      </c>
      <c r="R785" s="47"/>
      <c r="S785" s="47"/>
      <c r="T785" s="49">
        <f t="shared" si="99"/>
        <v>0</v>
      </c>
      <c r="U785" s="47">
        <v>0</v>
      </c>
      <c r="V785" s="47">
        <v>0</v>
      </c>
      <c r="W785" s="49">
        <f t="shared" si="100"/>
        <v>0</v>
      </c>
      <c r="X785" t="str">
        <f t="shared" si="101"/>
        <v>OK</v>
      </c>
      <c r="Y785" s="49">
        <f>SUMIF('ACFR 8'!B:B,Template!D:D,'ACFR 8'!F:F)</f>
        <v>0</v>
      </c>
      <c r="Z785" t="str">
        <f t="shared" si="102"/>
        <v>Add Retainage</v>
      </c>
      <c r="AA785" s="49">
        <f t="shared" si="96"/>
        <v>0</v>
      </c>
      <c r="AB785" t="str">
        <f t="shared" si="103"/>
        <v>No explanation is necessary</v>
      </c>
      <c r="AD785" s="6"/>
    </row>
    <row r="786" spans="5:30">
      <c r="E786" s="6" t="s">
        <v>35</v>
      </c>
      <c r="F786" t="str">
        <f t="shared" si="97"/>
        <v>Update Column E</v>
      </c>
      <c r="G786" s="6" t="s">
        <v>35</v>
      </c>
      <c r="H786" t="str">
        <f t="shared" si="98"/>
        <v>Update Column G</v>
      </c>
      <c r="R786" s="47"/>
      <c r="S786" s="47"/>
      <c r="T786" s="49">
        <f t="shared" si="99"/>
        <v>0</v>
      </c>
      <c r="U786" s="47">
        <v>0</v>
      </c>
      <c r="V786" s="47">
        <v>0</v>
      </c>
      <c r="W786" s="49">
        <f t="shared" si="100"/>
        <v>0</v>
      </c>
      <c r="X786" t="str">
        <f t="shared" si="101"/>
        <v>OK</v>
      </c>
      <c r="Y786" s="49">
        <f>SUMIF('ACFR 8'!B:B,Template!D:D,'ACFR 8'!F:F)</f>
        <v>0</v>
      </c>
      <c r="Z786" t="str">
        <f t="shared" si="102"/>
        <v>Add Retainage</v>
      </c>
      <c r="AA786" s="49">
        <f t="shared" si="96"/>
        <v>0</v>
      </c>
      <c r="AB786" t="str">
        <f t="shared" si="103"/>
        <v>No explanation is necessary</v>
      </c>
      <c r="AD786" s="6"/>
    </row>
    <row r="787" spans="5:30">
      <c r="E787" s="6" t="s">
        <v>35</v>
      </c>
      <c r="F787" t="str">
        <f t="shared" si="97"/>
        <v>Update Column E</v>
      </c>
      <c r="G787" s="6" t="s">
        <v>35</v>
      </c>
      <c r="H787" t="str">
        <f t="shared" si="98"/>
        <v>Update Column G</v>
      </c>
      <c r="R787" s="47"/>
      <c r="S787" s="47"/>
      <c r="T787" s="49">
        <f t="shared" si="99"/>
        <v>0</v>
      </c>
      <c r="U787" s="47">
        <v>0</v>
      </c>
      <c r="V787" s="47">
        <v>0</v>
      </c>
      <c r="W787" s="49">
        <f t="shared" si="100"/>
        <v>0</v>
      </c>
      <c r="X787" t="str">
        <f t="shared" si="101"/>
        <v>OK</v>
      </c>
      <c r="Y787" s="49">
        <f>SUMIF('ACFR 8'!B:B,Template!D:D,'ACFR 8'!F:F)</f>
        <v>0</v>
      </c>
      <c r="Z787" t="str">
        <f t="shared" si="102"/>
        <v>Add Retainage</v>
      </c>
      <c r="AA787" s="49">
        <f t="shared" si="96"/>
        <v>0</v>
      </c>
      <c r="AB787" t="str">
        <f t="shared" si="103"/>
        <v>No explanation is necessary</v>
      </c>
      <c r="AD787" s="6"/>
    </row>
    <row r="788" spans="5:30">
      <c r="E788" s="6" t="s">
        <v>35</v>
      </c>
      <c r="F788" t="str">
        <f t="shared" si="97"/>
        <v>Update Column E</v>
      </c>
      <c r="G788" s="6" t="s">
        <v>35</v>
      </c>
      <c r="H788" t="str">
        <f t="shared" si="98"/>
        <v>Update Column G</v>
      </c>
      <c r="R788" s="47"/>
      <c r="S788" s="47"/>
      <c r="T788" s="49">
        <f t="shared" si="99"/>
        <v>0</v>
      </c>
      <c r="U788" s="47">
        <v>0</v>
      </c>
      <c r="V788" s="47">
        <v>0</v>
      </c>
      <c r="W788" s="49">
        <f t="shared" si="100"/>
        <v>0</v>
      </c>
      <c r="X788" t="str">
        <f t="shared" si="101"/>
        <v>OK</v>
      </c>
      <c r="Y788" s="49">
        <f>SUMIF('ACFR 8'!B:B,Template!D:D,'ACFR 8'!F:F)</f>
        <v>0</v>
      </c>
      <c r="Z788" t="str">
        <f t="shared" si="102"/>
        <v>Add Retainage</v>
      </c>
      <c r="AA788" s="49">
        <f t="shared" si="96"/>
        <v>0</v>
      </c>
      <c r="AB788" t="str">
        <f t="shared" si="103"/>
        <v>No explanation is necessary</v>
      </c>
      <c r="AD788" s="6"/>
    </row>
    <row r="789" spans="5:30">
      <c r="E789" s="6" t="s">
        <v>35</v>
      </c>
      <c r="F789" t="str">
        <f t="shared" si="97"/>
        <v>Update Column E</v>
      </c>
      <c r="G789" s="6" t="s">
        <v>35</v>
      </c>
      <c r="H789" t="str">
        <f t="shared" si="98"/>
        <v>Update Column G</v>
      </c>
      <c r="R789" s="47"/>
      <c r="S789" s="47"/>
      <c r="T789" s="49">
        <f t="shared" si="99"/>
        <v>0</v>
      </c>
      <c r="U789" s="47">
        <v>0</v>
      </c>
      <c r="V789" s="47">
        <v>0</v>
      </c>
      <c r="W789" s="49">
        <f t="shared" si="100"/>
        <v>0</v>
      </c>
      <c r="X789" t="str">
        <f t="shared" si="101"/>
        <v>OK</v>
      </c>
      <c r="Y789" s="49">
        <f>SUMIF('ACFR 8'!B:B,Template!D:D,'ACFR 8'!F:F)</f>
        <v>0</v>
      </c>
      <c r="Z789" t="str">
        <f t="shared" si="102"/>
        <v>Add Retainage</v>
      </c>
      <c r="AA789" s="49">
        <f t="shared" si="96"/>
        <v>0</v>
      </c>
      <c r="AB789" t="str">
        <f t="shared" si="103"/>
        <v>No explanation is necessary</v>
      </c>
      <c r="AD789" s="6"/>
    </row>
    <row r="790" spans="5:30">
      <c r="E790" s="6" t="s">
        <v>35</v>
      </c>
      <c r="F790" t="str">
        <f t="shared" si="97"/>
        <v>Update Column E</v>
      </c>
      <c r="G790" s="6" t="s">
        <v>35</v>
      </c>
      <c r="H790" t="str">
        <f t="shared" si="98"/>
        <v>Update Column G</v>
      </c>
      <c r="R790" s="47"/>
      <c r="S790" s="47"/>
      <c r="T790" s="49">
        <f t="shared" si="99"/>
        <v>0</v>
      </c>
      <c r="U790" s="47">
        <v>0</v>
      </c>
      <c r="V790" s="47">
        <v>0</v>
      </c>
      <c r="W790" s="49">
        <f t="shared" si="100"/>
        <v>0</v>
      </c>
      <c r="X790" t="str">
        <f t="shared" si="101"/>
        <v>OK</v>
      </c>
      <c r="Y790" s="49">
        <f>SUMIF('ACFR 8'!B:B,Template!D:D,'ACFR 8'!F:F)</f>
        <v>0</v>
      </c>
      <c r="Z790" t="str">
        <f t="shared" si="102"/>
        <v>Add Retainage</v>
      </c>
      <c r="AA790" s="49">
        <f t="shared" si="96"/>
        <v>0</v>
      </c>
      <c r="AB790" t="str">
        <f t="shared" si="103"/>
        <v>No explanation is necessary</v>
      </c>
      <c r="AD790" s="6"/>
    </row>
    <row r="791" spans="5:30">
      <c r="E791" s="6" t="s">
        <v>35</v>
      </c>
      <c r="F791" t="str">
        <f t="shared" si="97"/>
        <v>Update Column E</v>
      </c>
      <c r="G791" s="6" t="s">
        <v>35</v>
      </c>
      <c r="H791" t="str">
        <f t="shared" si="98"/>
        <v>Update Column G</v>
      </c>
      <c r="R791" s="47"/>
      <c r="S791" s="47"/>
      <c r="T791" s="49">
        <f t="shared" si="99"/>
        <v>0</v>
      </c>
      <c r="U791" s="47">
        <v>0</v>
      </c>
      <c r="V791" s="47">
        <v>0</v>
      </c>
      <c r="W791" s="49">
        <f t="shared" si="100"/>
        <v>0</v>
      </c>
      <c r="X791" t="str">
        <f t="shared" si="101"/>
        <v>OK</v>
      </c>
      <c r="Y791" s="49">
        <f>SUMIF('ACFR 8'!B:B,Template!D:D,'ACFR 8'!F:F)</f>
        <v>0</v>
      </c>
      <c r="Z791" t="str">
        <f t="shared" si="102"/>
        <v>Add Retainage</v>
      </c>
      <c r="AA791" s="49">
        <f t="shared" si="96"/>
        <v>0</v>
      </c>
      <c r="AB791" t="str">
        <f t="shared" si="103"/>
        <v>No explanation is necessary</v>
      </c>
      <c r="AD791" s="6"/>
    </row>
    <row r="792" spans="5:30">
      <c r="E792" s="6" t="s">
        <v>35</v>
      </c>
      <c r="F792" t="str">
        <f t="shared" si="97"/>
        <v>Update Column E</v>
      </c>
      <c r="G792" s="6" t="s">
        <v>35</v>
      </c>
      <c r="H792" t="str">
        <f t="shared" si="98"/>
        <v>Update Column G</v>
      </c>
      <c r="R792" s="47"/>
      <c r="S792" s="47"/>
      <c r="T792" s="49">
        <f t="shared" si="99"/>
        <v>0</v>
      </c>
      <c r="U792" s="47">
        <v>0</v>
      </c>
      <c r="V792" s="47">
        <v>0</v>
      </c>
      <c r="W792" s="49">
        <f t="shared" si="100"/>
        <v>0</v>
      </c>
      <c r="X792" t="str">
        <f t="shared" si="101"/>
        <v>OK</v>
      </c>
      <c r="Y792" s="49">
        <f>SUMIF('ACFR 8'!B:B,Template!D:D,'ACFR 8'!F:F)</f>
        <v>0</v>
      </c>
      <c r="Z792" t="str">
        <f t="shared" si="102"/>
        <v>Add Retainage</v>
      </c>
      <c r="AA792" s="49">
        <f t="shared" si="96"/>
        <v>0</v>
      </c>
      <c r="AB792" t="str">
        <f t="shared" si="103"/>
        <v>No explanation is necessary</v>
      </c>
      <c r="AD792" s="6"/>
    </row>
    <row r="793" spans="5:30">
      <c r="E793" s="6" t="s">
        <v>35</v>
      </c>
      <c r="F793" t="str">
        <f t="shared" si="97"/>
        <v>Update Column E</v>
      </c>
      <c r="G793" s="6" t="s">
        <v>35</v>
      </c>
      <c r="H793" t="str">
        <f t="shared" si="98"/>
        <v>Update Column G</v>
      </c>
      <c r="R793" s="47"/>
      <c r="S793" s="47"/>
      <c r="T793" s="49">
        <f t="shared" si="99"/>
        <v>0</v>
      </c>
      <c r="U793" s="47">
        <v>0</v>
      </c>
      <c r="V793" s="47">
        <v>0</v>
      </c>
      <c r="W793" s="49">
        <f t="shared" si="100"/>
        <v>0</v>
      </c>
      <c r="X793" t="str">
        <f t="shared" si="101"/>
        <v>OK</v>
      </c>
      <c r="Y793" s="49">
        <f>SUMIF('ACFR 8'!B:B,Template!D:D,'ACFR 8'!F:F)</f>
        <v>0</v>
      </c>
      <c r="Z793" t="str">
        <f t="shared" si="102"/>
        <v>Add Retainage</v>
      </c>
      <c r="AA793" s="49">
        <f t="shared" si="96"/>
        <v>0</v>
      </c>
      <c r="AB793" t="str">
        <f t="shared" si="103"/>
        <v>No explanation is necessary</v>
      </c>
      <c r="AD793" s="6"/>
    </row>
    <row r="794" spans="5:30">
      <c r="E794" s="6" t="s">
        <v>35</v>
      </c>
      <c r="F794" t="str">
        <f t="shared" si="97"/>
        <v>Update Column E</v>
      </c>
      <c r="G794" s="6" t="s">
        <v>35</v>
      </c>
      <c r="H794" t="str">
        <f t="shared" si="98"/>
        <v>Update Column G</v>
      </c>
      <c r="R794" s="47"/>
      <c r="S794" s="47"/>
      <c r="T794" s="49">
        <f t="shared" si="99"/>
        <v>0</v>
      </c>
      <c r="U794" s="47">
        <v>0</v>
      </c>
      <c r="V794" s="47">
        <v>0</v>
      </c>
      <c r="W794" s="49">
        <f t="shared" si="100"/>
        <v>0</v>
      </c>
      <c r="X794" t="str">
        <f t="shared" si="101"/>
        <v>OK</v>
      </c>
      <c r="Y794" s="49">
        <f>SUMIF('ACFR 8'!B:B,Template!D:D,'ACFR 8'!F:F)</f>
        <v>0</v>
      </c>
      <c r="Z794" t="str">
        <f t="shared" si="102"/>
        <v>Add Retainage</v>
      </c>
      <c r="AA794" s="49">
        <f t="shared" si="96"/>
        <v>0</v>
      </c>
      <c r="AB794" t="str">
        <f t="shared" si="103"/>
        <v>No explanation is necessary</v>
      </c>
      <c r="AD794" s="6"/>
    </row>
    <row r="795" spans="5:30">
      <c r="E795" s="6" t="s">
        <v>35</v>
      </c>
      <c r="F795" t="str">
        <f t="shared" si="97"/>
        <v>Update Column E</v>
      </c>
      <c r="G795" s="6" t="s">
        <v>35</v>
      </c>
      <c r="H795" t="str">
        <f t="shared" si="98"/>
        <v>Update Column G</v>
      </c>
      <c r="R795" s="47"/>
      <c r="S795" s="47"/>
      <c r="T795" s="49">
        <f t="shared" si="99"/>
        <v>0</v>
      </c>
      <c r="U795" s="47">
        <v>0</v>
      </c>
      <c r="V795" s="47">
        <v>0</v>
      </c>
      <c r="W795" s="49">
        <f t="shared" si="100"/>
        <v>0</v>
      </c>
      <c r="X795" t="str">
        <f t="shared" si="101"/>
        <v>OK</v>
      </c>
      <c r="Y795" s="49">
        <f>SUMIF('ACFR 8'!B:B,Template!D:D,'ACFR 8'!F:F)</f>
        <v>0</v>
      </c>
      <c r="Z795" t="str">
        <f t="shared" si="102"/>
        <v>Add Retainage</v>
      </c>
      <c r="AA795" s="49">
        <f t="shared" si="96"/>
        <v>0</v>
      </c>
      <c r="AB795" t="str">
        <f t="shared" si="103"/>
        <v>No explanation is necessary</v>
      </c>
      <c r="AD795" s="6"/>
    </row>
    <row r="796" spans="5:30">
      <c r="E796" s="6" t="s">
        <v>35</v>
      </c>
      <c r="F796" t="str">
        <f t="shared" si="97"/>
        <v>Update Column E</v>
      </c>
      <c r="G796" s="6" t="s">
        <v>35</v>
      </c>
      <c r="H796" t="str">
        <f t="shared" si="98"/>
        <v>Update Column G</v>
      </c>
      <c r="R796" s="47"/>
      <c r="S796" s="47"/>
      <c r="T796" s="49">
        <f t="shared" si="99"/>
        <v>0</v>
      </c>
      <c r="U796" s="47">
        <v>0</v>
      </c>
      <c r="V796" s="47">
        <v>0</v>
      </c>
      <c r="W796" s="49">
        <f t="shared" si="100"/>
        <v>0</v>
      </c>
      <c r="X796" t="str">
        <f t="shared" si="101"/>
        <v>OK</v>
      </c>
      <c r="Y796" s="49">
        <f>SUMIF('ACFR 8'!B:B,Template!D:D,'ACFR 8'!F:F)</f>
        <v>0</v>
      </c>
      <c r="Z796" t="str">
        <f t="shared" si="102"/>
        <v>Add Retainage</v>
      </c>
      <c r="AA796" s="49">
        <f t="shared" si="96"/>
        <v>0</v>
      </c>
      <c r="AB796" t="str">
        <f t="shared" si="103"/>
        <v>No explanation is necessary</v>
      </c>
      <c r="AD796" s="6"/>
    </row>
    <row r="797" spans="5:30">
      <c r="E797" s="6" t="s">
        <v>35</v>
      </c>
      <c r="F797" t="str">
        <f t="shared" si="97"/>
        <v>Update Column E</v>
      </c>
      <c r="G797" s="6" t="s">
        <v>35</v>
      </c>
      <c r="H797" t="str">
        <f t="shared" si="98"/>
        <v>Update Column G</v>
      </c>
      <c r="R797" s="47"/>
      <c r="S797" s="47"/>
      <c r="T797" s="49">
        <f t="shared" si="99"/>
        <v>0</v>
      </c>
      <c r="U797" s="47">
        <v>0</v>
      </c>
      <c r="V797" s="47">
        <v>0</v>
      </c>
      <c r="W797" s="49">
        <f t="shared" si="100"/>
        <v>0</v>
      </c>
      <c r="X797" t="str">
        <f t="shared" si="101"/>
        <v>OK</v>
      </c>
      <c r="Y797" s="49">
        <f>SUMIF('ACFR 8'!B:B,Template!D:D,'ACFR 8'!F:F)</f>
        <v>0</v>
      </c>
      <c r="Z797" t="str">
        <f t="shared" si="102"/>
        <v>Add Retainage</v>
      </c>
      <c r="AA797" s="49">
        <f t="shared" si="96"/>
        <v>0</v>
      </c>
      <c r="AB797" t="str">
        <f t="shared" si="103"/>
        <v>No explanation is necessary</v>
      </c>
      <c r="AD797" s="6"/>
    </row>
    <row r="798" spans="5:30">
      <c r="E798" s="6" t="s">
        <v>35</v>
      </c>
      <c r="F798" t="str">
        <f t="shared" si="97"/>
        <v>Update Column E</v>
      </c>
      <c r="G798" s="6" t="s">
        <v>35</v>
      </c>
      <c r="H798" t="str">
        <f t="shared" si="98"/>
        <v>Update Column G</v>
      </c>
      <c r="R798" s="47"/>
      <c r="S798" s="47"/>
      <c r="T798" s="49">
        <f t="shared" si="99"/>
        <v>0</v>
      </c>
      <c r="U798" s="47">
        <v>0</v>
      </c>
      <c r="V798" s="47">
        <v>0</v>
      </c>
      <c r="W798" s="49">
        <f t="shared" si="100"/>
        <v>0</v>
      </c>
      <c r="X798" t="str">
        <f t="shared" si="101"/>
        <v>OK</v>
      </c>
      <c r="Y798" s="49">
        <f>SUMIF('ACFR 8'!B:B,Template!D:D,'ACFR 8'!F:F)</f>
        <v>0</v>
      </c>
      <c r="Z798" t="str">
        <f t="shared" si="102"/>
        <v>Add Retainage</v>
      </c>
      <c r="AA798" s="49">
        <f t="shared" si="96"/>
        <v>0</v>
      </c>
      <c r="AB798" t="str">
        <f t="shared" si="103"/>
        <v>No explanation is necessary</v>
      </c>
      <c r="AD798" s="6"/>
    </row>
    <row r="799" spans="5:30">
      <c r="E799" s="6" t="s">
        <v>35</v>
      </c>
      <c r="F799" t="str">
        <f t="shared" si="97"/>
        <v>Update Column E</v>
      </c>
      <c r="G799" s="6" t="s">
        <v>35</v>
      </c>
      <c r="H799" t="str">
        <f t="shared" si="98"/>
        <v>Update Column G</v>
      </c>
      <c r="R799" s="47"/>
      <c r="S799" s="47"/>
      <c r="T799" s="49">
        <f t="shared" si="99"/>
        <v>0</v>
      </c>
      <c r="U799" s="47">
        <v>0</v>
      </c>
      <c r="V799" s="47">
        <v>0</v>
      </c>
      <c r="W799" s="49">
        <f t="shared" si="100"/>
        <v>0</v>
      </c>
      <c r="X799" t="str">
        <f t="shared" si="101"/>
        <v>OK</v>
      </c>
      <c r="Y799" s="49">
        <f>SUMIF('ACFR 8'!B:B,Template!D:D,'ACFR 8'!F:F)</f>
        <v>0</v>
      </c>
      <c r="Z799" t="str">
        <f t="shared" si="102"/>
        <v>Add Retainage</v>
      </c>
      <c r="AA799" s="49">
        <f t="shared" si="96"/>
        <v>0</v>
      </c>
      <c r="AB799" t="str">
        <f t="shared" si="103"/>
        <v>No explanation is necessary</v>
      </c>
      <c r="AD799" s="6"/>
    </row>
    <row r="800" spans="5:30">
      <c r="E800" s="6" t="s">
        <v>35</v>
      </c>
      <c r="F800" t="str">
        <f t="shared" si="97"/>
        <v>Update Column E</v>
      </c>
      <c r="G800" s="6" t="s">
        <v>35</v>
      </c>
      <c r="H800" t="str">
        <f t="shared" si="98"/>
        <v>Update Column G</v>
      </c>
      <c r="R800" s="47"/>
      <c r="S800" s="47"/>
      <c r="T800" s="49">
        <f t="shared" si="99"/>
        <v>0</v>
      </c>
      <c r="U800" s="47">
        <v>0</v>
      </c>
      <c r="V800" s="47">
        <v>0</v>
      </c>
      <c r="W800" s="49">
        <f t="shared" si="100"/>
        <v>0</v>
      </c>
      <c r="X800" t="str">
        <f t="shared" si="101"/>
        <v>OK</v>
      </c>
      <c r="Y800" s="49">
        <f>SUMIF('ACFR 8'!B:B,Template!D:D,'ACFR 8'!F:F)</f>
        <v>0</v>
      </c>
      <c r="Z800" t="str">
        <f t="shared" si="102"/>
        <v>Add Retainage</v>
      </c>
      <c r="AA800" s="49">
        <f t="shared" si="96"/>
        <v>0</v>
      </c>
      <c r="AB800" t="str">
        <f t="shared" si="103"/>
        <v>No explanation is necessary</v>
      </c>
      <c r="AD800" s="6"/>
    </row>
    <row r="801" spans="5:30">
      <c r="E801" s="6" t="s">
        <v>35</v>
      </c>
      <c r="F801" t="str">
        <f t="shared" si="97"/>
        <v>Update Column E</v>
      </c>
      <c r="G801" s="6" t="s">
        <v>35</v>
      </c>
      <c r="H801" t="str">
        <f t="shared" si="98"/>
        <v>Update Column G</v>
      </c>
      <c r="R801" s="47"/>
      <c r="S801" s="47"/>
      <c r="T801" s="49">
        <f t="shared" si="99"/>
        <v>0</v>
      </c>
      <c r="U801" s="47">
        <v>0</v>
      </c>
      <c r="V801" s="47">
        <v>0</v>
      </c>
      <c r="W801" s="49">
        <f t="shared" si="100"/>
        <v>0</v>
      </c>
      <c r="X801" t="str">
        <f t="shared" si="101"/>
        <v>OK</v>
      </c>
      <c r="Y801" s="49">
        <f>SUMIF('ACFR 8'!B:B,Template!D:D,'ACFR 8'!F:F)</f>
        <v>0</v>
      </c>
      <c r="Z801" t="str">
        <f t="shared" si="102"/>
        <v>Add Retainage</v>
      </c>
      <c r="AA801" s="49">
        <f t="shared" si="96"/>
        <v>0</v>
      </c>
      <c r="AB801" t="str">
        <f t="shared" si="103"/>
        <v>No explanation is necessary</v>
      </c>
      <c r="AD801" s="6"/>
    </row>
    <row r="802" spans="5:30">
      <c r="E802" s="6" t="s">
        <v>35</v>
      </c>
      <c r="F802" t="str">
        <f t="shared" si="97"/>
        <v>Update Column E</v>
      </c>
      <c r="G802" s="6" t="s">
        <v>35</v>
      </c>
      <c r="H802" t="str">
        <f t="shared" si="98"/>
        <v>Update Column G</v>
      </c>
      <c r="R802" s="47"/>
      <c r="S802" s="47"/>
      <c r="T802" s="49">
        <f t="shared" si="99"/>
        <v>0</v>
      </c>
      <c r="U802" s="47">
        <v>0</v>
      </c>
      <c r="V802" s="47">
        <v>0</v>
      </c>
      <c r="W802" s="49">
        <f t="shared" si="100"/>
        <v>0</v>
      </c>
      <c r="X802" t="str">
        <f t="shared" si="101"/>
        <v>OK</v>
      </c>
      <c r="Y802" s="49">
        <f>SUMIF('ACFR 8'!B:B,Template!D:D,'ACFR 8'!F:F)</f>
        <v>0</v>
      </c>
      <c r="Z802" t="str">
        <f t="shared" si="102"/>
        <v>Add Retainage</v>
      </c>
      <c r="AA802" s="49">
        <f t="shared" si="96"/>
        <v>0</v>
      </c>
      <c r="AB802" t="str">
        <f t="shared" si="103"/>
        <v>No explanation is necessary</v>
      </c>
      <c r="AD802" s="6"/>
    </row>
    <row r="803" spans="5:30">
      <c r="E803" s="6" t="s">
        <v>35</v>
      </c>
      <c r="F803" t="str">
        <f t="shared" si="97"/>
        <v>Update Column E</v>
      </c>
      <c r="G803" s="6" t="s">
        <v>35</v>
      </c>
      <c r="H803" t="str">
        <f t="shared" si="98"/>
        <v>Update Column G</v>
      </c>
      <c r="R803" s="47"/>
      <c r="S803" s="47"/>
      <c r="T803" s="49">
        <f t="shared" si="99"/>
        <v>0</v>
      </c>
      <c r="U803" s="47">
        <v>0</v>
      </c>
      <c r="V803" s="47">
        <v>0</v>
      </c>
      <c r="W803" s="49">
        <f t="shared" si="100"/>
        <v>0</v>
      </c>
      <c r="X803" t="str">
        <f t="shared" si="101"/>
        <v>OK</v>
      </c>
      <c r="Y803" s="49">
        <f>SUMIF('ACFR 8'!B:B,Template!D:D,'ACFR 8'!F:F)</f>
        <v>0</v>
      </c>
      <c r="Z803" t="str">
        <f t="shared" si="102"/>
        <v>Add Retainage</v>
      </c>
      <c r="AA803" s="49">
        <f t="shared" si="96"/>
        <v>0</v>
      </c>
      <c r="AB803" t="str">
        <f t="shared" si="103"/>
        <v>No explanation is necessary</v>
      </c>
      <c r="AD803" s="6"/>
    </row>
    <row r="804" spans="5:30">
      <c r="E804" s="6" t="s">
        <v>35</v>
      </c>
      <c r="F804" t="str">
        <f t="shared" si="97"/>
        <v>Update Column E</v>
      </c>
      <c r="G804" s="6" t="s">
        <v>35</v>
      </c>
      <c r="H804" t="str">
        <f t="shared" si="98"/>
        <v>Update Column G</v>
      </c>
      <c r="R804" s="47"/>
      <c r="S804" s="47"/>
      <c r="T804" s="49">
        <f t="shared" si="99"/>
        <v>0</v>
      </c>
      <c r="U804" s="47">
        <v>0</v>
      </c>
      <c r="V804" s="47">
        <v>0</v>
      </c>
      <c r="W804" s="49">
        <f t="shared" si="100"/>
        <v>0</v>
      </c>
      <c r="X804" t="str">
        <f t="shared" si="101"/>
        <v>OK</v>
      </c>
      <c r="Y804" s="49">
        <f>SUMIF('ACFR 8'!B:B,Template!D:D,'ACFR 8'!F:F)</f>
        <v>0</v>
      </c>
      <c r="Z804" t="str">
        <f t="shared" si="102"/>
        <v>Add Retainage</v>
      </c>
      <c r="AA804" s="49">
        <f t="shared" si="96"/>
        <v>0</v>
      </c>
      <c r="AB804" t="str">
        <f t="shared" si="103"/>
        <v>No explanation is necessary</v>
      </c>
      <c r="AD804" s="6"/>
    </row>
    <row r="805" spans="5:30">
      <c r="E805" s="6" t="s">
        <v>35</v>
      </c>
      <c r="F805" t="str">
        <f t="shared" si="97"/>
        <v>Update Column E</v>
      </c>
      <c r="G805" s="6" t="s">
        <v>35</v>
      </c>
      <c r="H805" t="str">
        <f t="shared" si="98"/>
        <v>Update Column G</v>
      </c>
      <c r="R805" s="47"/>
      <c r="S805" s="47"/>
      <c r="T805" s="49">
        <f t="shared" si="99"/>
        <v>0</v>
      </c>
      <c r="U805" s="47">
        <v>0</v>
      </c>
      <c r="V805" s="47">
        <v>0</v>
      </c>
      <c r="W805" s="49">
        <f t="shared" si="100"/>
        <v>0</v>
      </c>
      <c r="X805" t="str">
        <f t="shared" si="101"/>
        <v>OK</v>
      </c>
      <c r="Y805" s="49">
        <f>SUMIF('ACFR 8'!B:B,Template!D:D,'ACFR 8'!F:F)</f>
        <v>0</v>
      </c>
      <c r="Z805" t="str">
        <f t="shared" si="102"/>
        <v>Add Retainage</v>
      </c>
      <c r="AA805" s="49">
        <f t="shared" si="96"/>
        <v>0</v>
      </c>
      <c r="AB805" t="str">
        <f t="shared" si="103"/>
        <v>No explanation is necessary</v>
      </c>
      <c r="AD805" s="6"/>
    </row>
    <row r="806" spans="5:30">
      <c r="E806" s="6" t="s">
        <v>35</v>
      </c>
      <c r="F806" t="str">
        <f t="shared" si="97"/>
        <v>Update Column E</v>
      </c>
      <c r="G806" s="6" t="s">
        <v>35</v>
      </c>
      <c r="H806" t="str">
        <f t="shared" si="98"/>
        <v>Update Column G</v>
      </c>
      <c r="R806" s="47"/>
      <c r="S806" s="47"/>
      <c r="T806" s="49">
        <f t="shared" si="99"/>
        <v>0</v>
      </c>
      <c r="U806" s="47">
        <v>0</v>
      </c>
      <c r="V806" s="47">
        <v>0</v>
      </c>
      <c r="W806" s="49">
        <f t="shared" si="100"/>
        <v>0</v>
      </c>
      <c r="X806" t="str">
        <f t="shared" si="101"/>
        <v>OK</v>
      </c>
      <c r="Y806" s="49">
        <f>SUMIF('ACFR 8'!B:B,Template!D:D,'ACFR 8'!F:F)</f>
        <v>0</v>
      </c>
      <c r="Z806" t="str">
        <f t="shared" si="102"/>
        <v>Add Retainage</v>
      </c>
      <c r="AA806" s="49">
        <f t="shared" si="96"/>
        <v>0</v>
      </c>
      <c r="AB806" t="str">
        <f t="shared" si="103"/>
        <v>No explanation is necessary</v>
      </c>
      <c r="AD806" s="6"/>
    </row>
    <row r="807" spans="5:30">
      <c r="E807" s="6" t="s">
        <v>35</v>
      </c>
      <c r="F807" t="str">
        <f t="shared" si="97"/>
        <v>Update Column E</v>
      </c>
      <c r="G807" s="6" t="s">
        <v>35</v>
      </c>
      <c r="H807" t="str">
        <f t="shared" si="98"/>
        <v>Update Column G</v>
      </c>
      <c r="R807" s="47"/>
      <c r="S807" s="47"/>
      <c r="T807" s="49">
        <f t="shared" si="99"/>
        <v>0</v>
      </c>
      <c r="U807" s="47">
        <v>0</v>
      </c>
      <c r="V807" s="47">
        <v>0</v>
      </c>
      <c r="W807" s="49">
        <f t="shared" si="100"/>
        <v>0</v>
      </c>
      <c r="X807" t="str">
        <f t="shared" si="101"/>
        <v>OK</v>
      </c>
      <c r="Y807" s="49">
        <f>SUMIF('ACFR 8'!B:B,Template!D:D,'ACFR 8'!F:F)</f>
        <v>0</v>
      </c>
      <c r="Z807" t="str">
        <f t="shared" si="102"/>
        <v>Add Retainage</v>
      </c>
      <c r="AA807" s="49">
        <f t="shared" si="96"/>
        <v>0</v>
      </c>
      <c r="AB807" t="str">
        <f t="shared" si="103"/>
        <v>No explanation is necessary</v>
      </c>
      <c r="AD807" s="6"/>
    </row>
    <row r="808" spans="5:30">
      <c r="E808" s="6" t="s">
        <v>35</v>
      </c>
      <c r="F808" t="str">
        <f t="shared" si="97"/>
        <v>Update Column E</v>
      </c>
      <c r="G808" s="6" t="s">
        <v>35</v>
      </c>
      <c r="H808" t="str">
        <f t="shared" si="98"/>
        <v>Update Column G</v>
      </c>
      <c r="R808" s="47"/>
      <c r="S808" s="47"/>
      <c r="T808" s="49">
        <f t="shared" si="99"/>
        <v>0</v>
      </c>
      <c r="U808" s="47">
        <v>0</v>
      </c>
      <c r="V808" s="47">
        <v>0</v>
      </c>
      <c r="W808" s="49">
        <f t="shared" si="100"/>
        <v>0</v>
      </c>
      <c r="X808" t="str">
        <f t="shared" si="101"/>
        <v>OK</v>
      </c>
      <c r="Y808" s="49">
        <f>SUMIF('ACFR 8'!B:B,Template!D:D,'ACFR 8'!F:F)</f>
        <v>0</v>
      </c>
      <c r="Z808" t="str">
        <f t="shared" si="102"/>
        <v>Add Retainage</v>
      </c>
      <c r="AA808" s="49">
        <f t="shared" si="96"/>
        <v>0</v>
      </c>
      <c r="AB808" t="str">
        <f t="shared" si="103"/>
        <v>No explanation is necessary</v>
      </c>
      <c r="AD808" s="6"/>
    </row>
    <row r="809" spans="5:30">
      <c r="E809" s="6" t="s">
        <v>35</v>
      </c>
      <c r="F809" t="str">
        <f t="shared" si="97"/>
        <v>Update Column E</v>
      </c>
      <c r="G809" s="6" t="s">
        <v>35</v>
      </c>
      <c r="H809" t="str">
        <f t="shared" si="98"/>
        <v>Update Column G</v>
      </c>
      <c r="R809" s="47"/>
      <c r="S809" s="47"/>
      <c r="T809" s="49">
        <f t="shared" si="99"/>
        <v>0</v>
      </c>
      <c r="U809" s="47">
        <v>0</v>
      </c>
      <c r="V809" s="47">
        <v>0</v>
      </c>
      <c r="W809" s="49">
        <f t="shared" si="100"/>
        <v>0</v>
      </c>
      <c r="X809" t="str">
        <f t="shared" si="101"/>
        <v>OK</v>
      </c>
      <c r="Y809" s="49">
        <f>SUMIF('ACFR 8'!B:B,Template!D:D,'ACFR 8'!F:F)</f>
        <v>0</v>
      </c>
      <c r="Z809" t="str">
        <f t="shared" si="102"/>
        <v>Add Retainage</v>
      </c>
      <c r="AA809" s="49">
        <f t="shared" si="96"/>
        <v>0</v>
      </c>
      <c r="AB809" t="str">
        <f t="shared" si="103"/>
        <v>No explanation is necessary</v>
      </c>
      <c r="AD809" s="6"/>
    </row>
    <row r="810" spans="5:30">
      <c r="E810" s="6" t="s">
        <v>35</v>
      </c>
      <c r="F810" t="str">
        <f t="shared" si="97"/>
        <v>Update Column E</v>
      </c>
      <c r="G810" s="6" t="s">
        <v>35</v>
      </c>
      <c r="H810" t="str">
        <f t="shared" si="98"/>
        <v>Update Column G</v>
      </c>
      <c r="R810" s="47"/>
      <c r="S810" s="47"/>
      <c r="T810" s="49">
        <f t="shared" si="99"/>
        <v>0</v>
      </c>
      <c r="U810" s="47">
        <v>0</v>
      </c>
      <c r="V810" s="47">
        <v>0</v>
      </c>
      <c r="W810" s="49">
        <f t="shared" si="100"/>
        <v>0</v>
      </c>
      <c r="X810" t="str">
        <f t="shared" si="101"/>
        <v>OK</v>
      </c>
      <c r="Y810" s="49">
        <f>SUMIF('ACFR 8'!B:B,Template!D:D,'ACFR 8'!F:F)</f>
        <v>0</v>
      </c>
      <c r="Z810" t="str">
        <f t="shared" si="102"/>
        <v>Add Retainage</v>
      </c>
      <c r="AA810" s="49">
        <f t="shared" si="96"/>
        <v>0</v>
      </c>
      <c r="AB810" t="str">
        <f t="shared" si="103"/>
        <v>No explanation is necessary</v>
      </c>
      <c r="AD810" s="6"/>
    </row>
    <row r="811" spans="5:30">
      <c r="E811" s="6" t="s">
        <v>35</v>
      </c>
      <c r="F811" t="str">
        <f t="shared" si="97"/>
        <v>Update Column E</v>
      </c>
      <c r="G811" s="6" t="s">
        <v>35</v>
      </c>
      <c r="H811" t="str">
        <f t="shared" si="98"/>
        <v>Update Column G</v>
      </c>
      <c r="R811" s="47"/>
      <c r="S811" s="47"/>
      <c r="T811" s="49">
        <f t="shared" si="99"/>
        <v>0</v>
      </c>
      <c r="U811" s="47">
        <v>0</v>
      </c>
      <c r="V811" s="47">
        <v>0</v>
      </c>
      <c r="W811" s="49">
        <f t="shared" si="100"/>
        <v>0</v>
      </c>
      <c r="X811" t="str">
        <f t="shared" si="101"/>
        <v>OK</v>
      </c>
      <c r="Y811" s="49">
        <f>SUMIF('ACFR 8'!B:B,Template!D:D,'ACFR 8'!F:F)</f>
        <v>0</v>
      </c>
      <c r="Z811" t="str">
        <f t="shared" si="102"/>
        <v>Add Retainage</v>
      </c>
      <c r="AA811" s="49">
        <f t="shared" si="96"/>
        <v>0</v>
      </c>
      <c r="AB811" t="str">
        <f t="shared" si="103"/>
        <v>No explanation is necessary</v>
      </c>
      <c r="AD811" s="6"/>
    </row>
    <row r="812" spans="5:30">
      <c r="E812" s="6" t="s">
        <v>35</v>
      </c>
      <c r="F812" t="str">
        <f t="shared" si="97"/>
        <v>Update Column E</v>
      </c>
      <c r="G812" s="6" t="s">
        <v>35</v>
      </c>
      <c r="H812" t="str">
        <f t="shared" si="98"/>
        <v>Update Column G</v>
      </c>
      <c r="R812" s="47"/>
      <c r="S812" s="47"/>
      <c r="T812" s="49">
        <f t="shared" si="99"/>
        <v>0</v>
      </c>
      <c r="U812" s="47">
        <v>0</v>
      </c>
      <c r="V812" s="47">
        <v>0</v>
      </c>
      <c r="W812" s="49">
        <f t="shared" si="100"/>
        <v>0</v>
      </c>
      <c r="X812" t="str">
        <f t="shared" si="101"/>
        <v>OK</v>
      </c>
      <c r="Y812" s="49">
        <f>SUMIF('ACFR 8'!B:B,Template!D:D,'ACFR 8'!F:F)</f>
        <v>0</v>
      </c>
      <c r="Z812" t="str">
        <f t="shared" si="102"/>
        <v>Add Retainage</v>
      </c>
      <c r="AA812" s="49">
        <f t="shared" si="96"/>
        <v>0</v>
      </c>
      <c r="AB812" t="str">
        <f t="shared" si="103"/>
        <v>No explanation is necessary</v>
      </c>
      <c r="AD812" s="6"/>
    </row>
    <row r="813" spans="5:30">
      <c r="E813" s="6" t="s">
        <v>35</v>
      </c>
      <c r="F813" t="str">
        <f t="shared" si="97"/>
        <v>Update Column E</v>
      </c>
      <c r="G813" s="6" t="s">
        <v>35</v>
      </c>
      <c r="H813" t="str">
        <f t="shared" si="98"/>
        <v>Update Column G</v>
      </c>
      <c r="R813" s="47"/>
      <c r="S813" s="47"/>
      <c r="T813" s="49">
        <f t="shared" si="99"/>
        <v>0</v>
      </c>
      <c r="U813" s="47">
        <v>0</v>
      </c>
      <c r="V813" s="47">
        <v>0</v>
      </c>
      <c r="W813" s="49">
        <f t="shared" si="100"/>
        <v>0</v>
      </c>
      <c r="X813" t="str">
        <f t="shared" si="101"/>
        <v>OK</v>
      </c>
      <c r="Y813" s="49">
        <f>SUMIF('ACFR 8'!B:B,Template!D:D,'ACFR 8'!F:F)</f>
        <v>0</v>
      </c>
      <c r="Z813" t="str">
        <f t="shared" si="102"/>
        <v>Add Retainage</v>
      </c>
      <c r="AA813" s="49">
        <f t="shared" si="96"/>
        <v>0</v>
      </c>
      <c r="AB813" t="str">
        <f t="shared" si="103"/>
        <v>No explanation is necessary</v>
      </c>
      <c r="AD813" s="6"/>
    </row>
    <row r="814" spans="5:30">
      <c r="E814" s="6" t="s">
        <v>35</v>
      </c>
      <c r="F814" t="str">
        <f t="shared" si="97"/>
        <v>Update Column E</v>
      </c>
      <c r="G814" s="6" t="s">
        <v>35</v>
      </c>
      <c r="H814" t="str">
        <f t="shared" si="98"/>
        <v>Update Column G</v>
      </c>
      <c r="R814" s="47"/>
      <c r="S814" s="47"/>
      <c r="T814" s="49">
        <f t="shared" si="99"/>
        <v>0</v>
      </c>
      <c r="U814" s="47">
        <v>0</v>
      </c>
      <c r="V814" s="47">
        <v>0</v>
      </c>
      <c r="W814" s="49">
        <f t="shared" si="100"/>
        <v>0</v>
      </c>
      <c r="X814" t="str">
        <f t="shared" si="101"/>
        <v>OK</v>
      </c>
      <c r="Y814" s="49">
        <f>SUMIF('ACFR 8'!B:B,Template!D:D,'ACFR 8'!F:F)</f>
        <v>0</v>
      </c>
      <c r="Z814" t="str">
        <f t="shared" si="102"/>
        <v>Add Retainage</v>
      </c>
      <c r="AA814" s="49">
        <f t="shared" si="96"/>
        <v>0</v>
      </c>
      <c r="AB814" t="str">
        <f t="shared" si="103"/>
        <v>No explanation is necessary</v>
      </c>
      <c r="AD814" s="6"/>
    </row>
    <row r="815" spans="5:30">
      <c r="E815" s="6" t="s">
        <v>35</v>
      </c>
      <c r="F815" t="str">
        <f t="shared" si="97"/>
        <v>Update Column E</v>
      </c>
      <c r="G815" s="6" t="s">
        <v>35</v>
      </c>
      <c r="H815" t="str">
        <f t="shared" si="98"/>
        <v>Update Column G</v>
      </c>
      <c r="R815" s="47"/>
      <c r="S815" s="47"/>
      <c r="T815" s="49">
        <f t="shared" si="99"/>
        <v>0</v>
      </c>
      <c r="U815" s="47">
        <v>0</v>
      </c>
      <c r="V815" s="47">
        <v>0</v>
      </c>
      <c r="W815" s="49">
        <f t="shared" si="100"/>
        <v>0</v>
      </c>
      <c r="X815" t="str">
        <f t="shared" si="101"/>
        <v>OK</v>
      </c>
      <c r="Y815" s="49">
        <f>SUMIF('ACFR 8'!B:B,Template!D:D,'ACFR 8'!F:F)</f>
        <v>0</v>
      </c>
      <c r="Z815" t="str">
        <f t="shared" si="102"/>
        <v>Add Retainage</v>
      </c>
      <c r="AA815" s="49">
        <f t="shared" si="96"/>
        <v>0</v>
      </c>
      <c r="AB815" t="str">
        <f t="shared" si="103"/>
        <v>No explanation is necessary</v>
      </c>
      <c r="AD815" s="6"/>
    </row>
    <row r="816" spans="5:30">
      <c r="E816" s="6" t="s">
        <v>35</v>
      </c>
      <c r="F816" t="str">
        <f t="shared" si="97"/>
        <v>Update Column E</v>
      </c>
      <c r="G816" s="6" t="s">
        <v>35</v>
      </c>
      <c r="H816" t="str">
        <f t="shared" si="98"/>
        <v>Update Column G</v>
      </c>
      <c r="R816" s="47"/>
      <c r="S816" s="47"/>
      <c r="T816" s="49">
        <f t="shared" si="99"/>
        <v>0</v>
      </c>
      <c r="U816" s="47">
        <v>0</v>
      </c>
      <c r="V816" s="47">
        <v>0</v>
      </c>
      <c r="W816" s="49">
        <f t="shared" si="100"/>
        <v>0</v>
      </c>
      <c r="X816" t="str">
        <f t="shared" si="101"/>
        <v>OK</v>
      </c>
      <c r="Y816" s="49">
        <f>SUMIF('ACFR 8'!B:B,Template!D:D,'ACFR 8'!F:F)</f>
        <v>0</v>
      </c>
      <c r="Z816" t="str">
        <f t="shared" si="102"/>
        <v>Add Retainage</v>
      </c>
      <c r="AA816" s="49">
        <f t="shared" si="96"/>
        <v>0</v>
      </c>
      <c r="AB816" t="str">
        <f t="shared" si="103"/>
        <v>No explanation is necessary</v>
      </c>
      <c r="AD816" s="6"/>
    </row>
    <row r="817" spans="5:30">
      <c r="E817" s="6" t="s">
        <v>35</v>
      </c>
      <c r="F817" t="str">
        <f t="shared" si="97"/>
        <v>Update Column E</v>
      </c>
      <c r="G817" s="6" t="s">
        <v>35</v>
      </c>
      <c r="H817" t="str">
        <f t="shared" si="98"/>
        <v>Update Column G</v>
      </c>
      <c r="R817" s="47"/>
      <c r="S817" s="47"/>
      <c r="T817" s="49">
        <f t="shared" si="99"/>
        <v>0</v>
      </c>
      <c r="U817" s="47">
        <v>0</v>
      </c>
      <c r="V817" s="47">
        <v>0</v>
      </c>
      <c r="W817" s="49">
        <f t="shared" si="100"/>
        <v>0</v>
      </c>
      <c r="X817" t="str">
        <f t="shared" si="101"/>
        <v>OK</v>
      </c>
      <c r="Y817" s="49">
        <f>SUMIF('ACFR 8'!B:B,Template!D:D,'ACFR 8'!F:F)</f>
        <v>0</v>
      </c>
      <c r="Z817" t="str">
        <f t="shared" si="102"/>
        <v>Add Retainage</v>
      </c>
      <c r="AA817" s="49">
        <f t="shared" si="96"/>
        <v>0</v>
      </c>
      <c r="AB817" t="str">
        <f t="shared" si="103"/>
        <v>No explanation is necessary</v>
      </c>
      <c r="AD817" s="6"/>
    </row>
    <row r="818" spans="5:30">
      <c r="E818" s="6" t="s">
        <v>35</v>
      </c>
      <c r="F818" t="str">
        <f t="shared" si="97"/>
        <v>Update Column E</v>
      </c>
      <c r="G818" s="6" t="s">
        <v>35</v>
      </c>
      <c r="H818" t="str">
        <f t="shared" si="98"/>
        <v>Update Column G</v>
      </c>
      <c r="R818" s="47"/>
      <c r="S818" s="47"/>
      <c r="T818" s="49">
        <f t="shared" si="99"/>
        <v>0</v>
      </c>
      <c r="U818" s="47">
        <v>0</v>
      </c>
      <c r="V818" s="47">
        <v>0</v>
      </c>
      <c r="W818" s="49">
        <f t="shared" si="100"/>
        <v>0</v>
      </c>
      <c r="X818" t="str">
        <f t="shared" si="101"/>
        <v>OK</v>
      </c>
      <c r="Y818" s="49">
        <f>SUMIF('ACFR 8'!B:B,Template!D:D,'ACFR 8'!F:F)</f>
        <v>0</v>
      </c>
      <c r="Z818" t="str">
        <f t="shared" si="102"/>
        <v>Add Retainage</v>
      </c>
      <c r="AA818" s="49">
        <f t="shared" si="96"/>
        <v>0</v>
      </c>
      <c r="AB818" t="str">
        <f t="shared" si="103"/>
        <v>No explanation is necessary</v>
      </c>
      <c r="AD818" s="6"/>
    </row>
    <row r="819" spans="5:30">
      <c r="E819" s="6" t="s">
        <v>35</v>
      </c>
      <c r="F819" t="str">
        <f t="shared" si="97"/>
        <v>Update Column E</v>
      </c>
      <c r="G819" s="6" t="s">
        <v>35</v>
      </c>
      <c r="H819" t="str">
        <f t="shared" si="98"/>
        <v>Update Column G</v>
      </c>
      <c r="R819" s="47"/>
      <c r="S819" s="47"/>
      <c r="T819" s="49">
        <f t="shared" si="99"/>
        <v>0</v>
      </c>
      <c r="U819" s="47">
        <v>0</v>
      </c>
      <c r="V819" s="47">
        <v>0</v>
      </c>
      <c r="W819" s="49">
        <f t="shared" si="100"/>
        <v>0</v>
      </c>
      <c r="X819" t="str">
        <f t="shared" si="101"/>
        <v>OK</v>
      </c>
      <c r="Y819" s="49">
        <f>SUMIF('ACFR 8'!B:B,Template!D:D,'ACFR 8'!F:F)</f>
        <v>0</v>
      </c>
      <c r="Z819" t="str">
        <f t="shared" si="102"/>
        <v>Add Retainage</v>
      </c>
      <c r="AA819" s="49">
        <f t="shared" si="96"/>
        <v>0</v>
      </c>
      <c r="AB819" t="str">
        <f t="shared" si="103"/>
        <v>No explanation is necessary</v>
      </c>
      <c r="AD819" s="6"/>
    </row>
    <row r="820" spans="5:30">
      <c r="E820" s="6" t="s">
        <v>35</v>
      </c>
      <c r="F820" t="str">
        <f t="shared" si="97"/>
        <v>Update Column E</v>
      </c>
      <c r="G820" s="6" t="s">
        <v>35</v>
      </c>
      <c r="H820" t="str">
        <f t="shared" si="98"/>
        <v>Update Column G</v>
      </c>
      <c r="R820" s="47"/>
      <c r="S820" s="47"/>
      <c r="T820" s="49">
        <f t="shared" si="99"/>
        <v>0</v>
      </c>
      <c r="U820" s="47">
        <v>0</v>
      </c>
      <c r="V820" s="47">
        <v>0</v>
      </c>
      <c r="W820" s="49">
        <f t="shared" si="100"/>
        <v>0</v>
      </c>
      <c r="X820" t="str">
        <f t="shared" si="101"/>
        <v>OK</v>
      </c>
      <c r="Y820" s="49">
        <f>SUMIF('ACFR 8'!B:B,Template!D:D,'ACFR 8'!F:F)</f>
        <v>0</v>
      </c>
      <c r="Z820" t="str">
        <f t="shared" si="102"/>
        <v>Add Retainage</v>
      </c>
      <c r="AA820" s="49">
        <f t="shared" si="96"/>
        <v>0</v>
      </c>
      <c r="AB820" t="str">
        <f t="shared" si="103"/>
        <v>No explanation is necessary</v>
      </c>
      <c r="AD820" s="6"/>
    </row>
    <row r="821" spans="5:30">
      <c r="E821" s="6" t="s">
        <v>35</v>
      </c>
      <c r="F821" t="str">
        <f t="shared" si="97"/>
        <v>Update Column E</v>
      </c>
      <c r="G821" s="6" t="s">
        <v>35</v>
      </c>
      <c r="H821" t="str">
        <f t="shared" si="98"/>
        <v>Update Column G</v>
      </c>
      <c r="R821" s="47"/>
      <c r="S821" s="47"/>
      <c r="T821" s="49">
        <f t="shared" si="99"/>
        <v>0</v>
      </c>
      <c r="U821" s="47">
        <v>0</v>
      </c>
      <c r="V821" s="47">
        <v>0</v>
      </c>
      <c r="W821" s="49">
        <f t="shared" si="100"/>
        <v>0</v>
      </c>
      <c r="X821" t="str">
        <f t="shared" si="101"/>
        <v>OK</v>
      </c>
      <c r="Y821" s="49">
        <f>SUMIF('ACFR 8'!B:B,Template!D:D,'ACFR 8'!F:F)</f>
        <v>0</v>
      </c>
      <c r="Z821" t="str">
        <f t="shared" si="102"/>
        <v>Add Retainage</v>
      </c>
      <c r="AA821" s="49">
        <f t="shared" si="96"/>
        <v>0</v>
      </c>
      <c r="AB821" t="str">
        <f t="shared" si="103"/>
        <v>No explanation is necessary</v>
      </c>
      <c r="AD821" s="6"/>
    </row>
    <row r="822" spans="5:30">
      <c r="E822" s="6" t="s">
        <v>35</v>
      </c>
      <c r="F822" t="str">
        <f t="shared" si="97"/>
        <v>Update Column E</v>
      </c>
      <c r="G822" s="6" t="s">
        <v>35</v>
      </c>
      <c r="H822" t="str">
        <f t="shared" si="98"/>
        <v>Update Column G</v>
      </c>
      <c r="R822" s="47"/>
      <c r="S822" s="47"/>
      <c r="T822" s="49">
        <f t="shared" si="99"/>
        <v>0</v>
      </c>
      <c r="U822" s="47">
        <v>0</v>
      </c>
      <c r="V822" s="47">
        <v>0</v>
      </c>
      <c r="W822" s="49">
        <f t="shared" si="100"/>
        <v>0</v>
      </c>
      <c r="X822" t="str">
        <f t="shared" si="101"/>
        <v>OK</v>
      </c>
      <c r="Y822" s="49">
        <f>SUMIF('ACFR 8'!B:B,Template!D:D,'ACFR 8'!F:F)</f>
        <v>0</v>
      </c>
      <c r="Z822" t="str">
        <f t="shared" si="102"/>
        <v>Add Retainage</v>
      </c>
      <c r="AA822" s="49">
        <f t="shared" si="96"/>
        <v>0</v>
      </c>
      <c r="AB822" t="str">
        <f t="shared" si="103"/>
        <v>No explanation is necessary</v>
      </c>
      <c r="AD822" s="6"/>
    </row>
    <row r="823" spans="5:30">
      <c r="E823" s="6" t="s">
        <v>35</v>
      </c>
      <c r="F823" t="str">
        <f t="shared" si="97"/>
        <v>Update Column E</v>
      </c>
      <c r="G823" s="6" t="s">
        <v>35</v>
      </c>
      <c r="H823" t="str">
        <f t="shared" si="98"/>
        <v>Update Column G</v>
      </c>
      <c r="R823" s="47"/>
      <c r="S823" s="47"/>
      <c r="T823" s="49">
        <f t="shared" si="99"/>
        <v>0</v>
      </c>
      <c r="U823" s="47">
        <v>0</v>
      </c>
      <c r="V823" s="47">
        <v>0</v>
      </c>
      <c r="W823" s="49">
        <f t="shared" si="100"/>
        <v>0</v>
      </c>
      <c r="X823" t="str">
        <f t="shared" si="101"/>
        <v>OK</v>
      </c>
      <c r="Y823" s="49">
        <f>SUMIF('ACFR 8'!B:B,Template!D:D,'ACFR 8'!F:F)</f>
        <v>0</v>
      </c>
      <c r="Z823" t="str">
        <f t="shared" si="102"/>
        <v>Add Retainage</v>
      </c>
      <c r="AA823" s="49">
        <f t="shared" si="96"/>
        <v>0</v>
      </c>
      <c r="AB823" t="str">
        <f t="shared" si="103"/>
        <v>No explanation is necessary</v>
      </c>
      <c r="AD823" s="6"/>
    </row>
    <row r="824" spans="5:30">
      <c r="E824" s="6" t="s">
        <v>35</v>
      </c>
      <c r="F824" t="str">
        <f t="shared" si="97"/>
        <v>Update Column E</v>
      </c>
      <c r="G824" s="6" t="s">
        <v>35</v>
      </c>
      <c r="H824" t="str">
        <f t="shared" si="98"/>
        <v>Update Column G</v>
      </c>
      <c r="R824" s="47"/>
      <c r="S824" s="47"/>
      <c r="T824" s="49">
        <f t="shared" si="99"/>
        <v>0</v>
      </c>
      <c r="U824" s="47">
        <v>0</v>
      </c>
      <c r="V824" s="47">
        <v>0</v>
      </c>
      <c r="W824" s="49">
        <f t="shared" si="100"/>
        <v>0</v>
      </c>
      <c r="X824" t="str">
        <f t="shared" si="101"/>
        <v>OK</v>
      </c>
      <c r="Y824" s="49">
        <f>SUMIF('ACFR 8'!B:B,Template!D:D,'ACFR 8'!F:F)</f>
        <v>0</v>
      </c>
      <c r="Z824" t="str">
        <f t="shared" si="102"/>
        <v>Add Retainage</v>
      </c>
      <c r="AA824" s="49">
        <f t="shared" si="96"/>
        <v>0</v>
      </c>
      <c r="AB824" t="str">
        <f t="shared" si="103"/>
        <v>No explanation is necessary</v>
      </c>
      <c r="AD824" s="6"/>
    </row>
    <row r="825" spans="5:30">
      <c r="E825" s="6" t="s">
        <v>35</v>
      </c>
      <c r="F825" t="str">
        <f t="shared" si="97"/>
        <v>Update Column E</v>
      </c>
      <c r="G825" s="6" t="s">
        <v>35</v>
      </c>
      <c r="H825" t="str">
        <f t="shared" si="98"/>
        <v>Update Column G</v>
      </c>
      <c r="R825" s="47"/>
      <c r="S825" s="47"/>
      <c r="T825" s="49">
        <f t="shared" si="99"/>
        <v>0</v>
      </c>
      <c r="U825" s="47">
        <v>0</v>
      </c>
      <c r="V825" s="47">
        <v>0</v>
      </c>
      <c r="W825" s="49">
        <f t="shared" si="100"/>
        <v>0</v>
      </c>
      <c r="X825" t="str">
        <f t="shared" si="101"/>
        <v>OK</v>
      </c>
      <c r="Y825" s="49">
        <f>SUMIF('ACFR 8'!B:B,Template!D:D,'ACFR 8'!F:F)</f>
        <v>0</v>
      </c>
      <c r="Z825" t="str">
        <f t="shared" si="102"/>
        <v>Add Retainage</v>
      </c>
      <c r="AA825" s="49">
        <f t="shared" si="96"/>
        <v>0</v>
      </c>
      <c r="AB825" t="str">
        <f t="shared" si="103"/>
        <v>No explanation is necessary</v>
      </c>
      <c r="AD825" s="6"/>
    </row>
    <row r="826" spans="5:30">
      <c r="E826" s="6" t="s">
        <v>35</v>
      </c>
      <c r="F826" t="str">
        <f t="shared" si="97"/>
        <v>Update Column E</v>
      </c>
      <c r="G826" s="6" t="s">
        <v>35</v>
      </c>
      <c r="H826" t="str">
        <f t="shared" si="98"/>
        <v>Update Column G</v>
      </c>
      <c r="R826" s="47"/>
      <c r="S826" s="47"/>
      <c r="T826" s="49">
        <f t="shared" si="99"/>
        <v>0</v>
      </c>
      <c r="U826" s="47">
        <v>0</v>
      </c>
      <c r="V826" s="47">
        <v>0</v>
      </c>
      <c r="W826" s="49">
        <f t="shared" si="100"/>
        <v>0</v>
      </c>
      <c r="X826" t="str">
        <f t="shared" si="101"/>
        <v>OK</v>
      </c>
      <c r="Y826" s="49">
        <f>SUMIF('ACFR 8'!B:B,Template!D:D,'ACFR 8'!F:F)</f>
        <v>0</v>
      </c>
      <c r="Z826" t="str">
        <f t="shared" si="102"/>
        <v>Add Retainage</v>
      </c>
      <c r="AA826" s="49">
        <f t="shared" si="96"/>
        <v>0</v>
      </c>
      <c r="AB826" t="str">
        <f t="shared" si="103"/>
        <v>No explanation is necessary</v>
      </c>
      <c r="AD826" s="6"/>
    </row>
    <row r="827" spans="5:30">
      <c r="E827" s="6" t="s">
        <v>35</v>
      </c>
      <c r="F827" t="str">
        <f t="shared" si="97"/>
        <v>Update Column E</v>
      </c>
      <c r="G827" s="6" t="s">
        <v>35</v>
      </c>
      <c r="H827" t="str">
        <f t="shared" si="98"/>
        <v>Update Column G</v>
      </c>
      <c r="R827" s="47"/>
      <c r="S827" s="47"/>
      <c r="T827" s="49">
        <f t="shared" si="99"/>
        <v>0</v>
      </c>
      <c r="U827" s="47">
        <v>0</v>
      </c>
      <c r="V827" s="47">
        <v>0</v>
      </c>
      <c r="W827" s="49">
        <f t="shared" si="100"/>
        <v>0</v>
      </c>
      <c r="X827" t="str">
        <f t="shared" si="101"/>
        <v>OK</v>
      </c>
      <c r="Y827" s="49">
        <f>SUMIF('ACFR 8'!B:B,Template!D:D,'ACFR 8'!F:F)</f>
        <v>0</v>
      </c>
      <c r="Z827" t="str">
        <f t="shared" si="102"/>
        <v>Add Retainage</v>
      </c>
      <c r="AA827" s="49">
        <f t="shared" si="96"/>
        <v>0</v>
      </c>
      <c r="AB827" t="str">
        <f t="shared" si="103"/>
        <v>No explanation is necessary</v>
      </c>
      <c r="AD827" s="6"/>
    </row>
    <row r="828" spans="5:30">
      <c r="E828" s="6" t="s">
        <v>35</v>
      </c>
      <c r="F828" t="str">
        <f t="shared" si="97"/>
        <v>Update Column E</v>
      </c>
      <c r="G828" s="6" t="s">
        <v>35</v>
      </c>
      <c r="H828" t="str">
        <f t="shared" si="98"/>
        <v>Update Column G</v>
      </c>
      <c r="R828" s="47"/>
      <c r="S828" s="47"/>
      <c r="T828" s="49">
        <f t="shared" si="99"/>
        <v>0</v>
      </c>
      <c r="U828" s="47">
        <v>0</v>
      </c>
      <c r="V828" s="47">
        <v>0</v>
      </c>
      <c r="W828" s="49">
        <f t="shared" si="100"/>
        <v>0</v>
      </c>
      <c r="X828" t="str">
        <f t="shared" si="101"/>
        <v>OK</v>
      </c>
      <c r="Y828" s="49">
        <f>SUMIF('ACFR 8'!B:B,Template!D:D,'ACFR 8'!F:F)</f>
        <v>0</v>
      </c>
      <c r="Z828" t="str">
        <f t="shared" si="102"/>
        <v>Add Retainage</v>
      </c>
      <c r="AA828" s="49">
        <f t="shared" si="96"/>
        <v>0</v>
      </c>
      <c r="AB828" t="str">
        <f t="shared" si="103"/>
        <v>No explanation is necessary</v>
      </c>
      <c r="AD828" s="6"/>
    </row>
    <row r="829" spans="5:30">
      <c r="E829" s="6" t="s">
        <v>35</v>
      </c>
      <c r="F829" t="str">
        <f t="shared" si="97"/>
        <v>Update Column E</v>
      </c>
      <c r="G829" s="6" t="s">
        <v>35</v>
      </c>
      <c r="H829" t="str">
        <f t="shared" si="98"/>
        <v>Update Column G</v>
      </c>
      <c r="R829" s="47"/>
      <c r="S829" s="47"/>
      <c r="T829" s="49">
        <f t="shared" si="99"/>
        <v>0</v>
      </c>
      <c r="U829" s="47">
        <v>0</v>
      </c>
      <c r="V829" s="47">
        <v>0</v>
      </c>
      <c r="W829" s="49">
        <f t="shared" si="100"/>
        <v>0</v>
      </c>
      <c r="X829" t="str">
        <f t="shared" si="101"/>
        <v>OK</v>
      </c>
      <c r="Y829" s="49">
        <f>SUMIF('ACFR 8'!B:B,Template!D:D,'ACFR 8'!F:F)</f>
        <v>0</v>
      </c>
      <c r="Z829" t="str">
        <f t="shared" si="102"/>
        <v>Add Retainage</v>
      </c>
      <c r="AA829" s="49">
        <f t="shared" si="96"/>
        <v>0</v>
      </c>
      <c r="AB829" t="str">
        <f t="shared" si="103"/>
        <v>No explanation is necessary</v>
      </c>
      <c r="AD829" s="6"/>
    </row>
    <row r="830" spans="5:30">
      <c r="E830" s="6" t="s">
        <v>35</v>
      </c>
      <c r="F830" t="str">
        <f t="shared" si="97"/>
        <v>Update Column E</v>
      </c>
      <c r="G830" s="6" t="s">
        <v>35</v>
      </c>
      <c r="H830" t="str">
        <f t="shared" si="98"/>
        <v>Update Column G</v>
      </c>
      <c r="R830" s="47"/>
      <c r="S830" s="47"/>
      <c r="T830" s="49">
        <f t="shared" si="99"/>
        <v>0</v>
      </c>
      <c r="U830" s="47">
        <v>0</v>
      </c>
      <c r="V830" s="47">
        <v>0</v>
      </c>
      <c r="W830" s="49">
        <f t="shared" si="100"/>
        <v>0</v>
      </c>
      <c r="X830" t="str">
        <f t="shared" si="101"/>
        <v>OK</v>
      </c>
      <c r="Y830" s="49">
        <f>SUMIF('ACFR 8'!B:B,Template!D:D,'ACFR 8'!F:F)</f>
        <v>0</v>
      </c>
      <c r="Z830" t="str">
        <f t="shared" si="102"/>
        <v>Add Retainage</v>
      </c>
      <c r="AA830" s="49">
        <f t="shared" si="96"/>
        <v>0</v>
      </c>
      <c r="AB830" t="str">
        <f t="shared" si="103"/>
        <v>No explanation is necessary</v>
      </c>
      <c r="AD830" s="6"/>
    </row>
    <row r="831" spans="5:30">
      <c r="E831" s="6" t="s">
        <v>35</v>
      </c>
      <c r="F831" t="str">
        <f t="shared" si="97"/>
        <v>Update Column E</v>
      </c>
      <c r="G831" s="6" t="s">
        <v>35</v>
      </c>
      <c r="H831" t="str">
        <f t="shared" si="98"/>
        <v>Update Column G</v>
      </c>
      <c r="R831" s="47"/>
      <c r="S831" s="47"/>
      <c r="T831" s="49">
        <f t="shared" si="99"/>
        <v>0</v>
      </c>
      <c r="U831" s="47">
        <v>0</v>
      </c>
      <c r="V831" s="47">
        <v>0</v>
      </c>
      <c r="W831" s="49">
        <f t="shared" si="100"/>
        <v>0</v>
      </c>
      <c r="X831" t="str">
        <f t="shared" si="101"/>
        <v>OK</v>
      </c>
      <c r="Y831" s="49">
        <f>SUMIF('ACFR 8'!B:B,Template!D:D,'ACFR 8'!F:F)</f>
        <v>0</v>
      </c>
      <c r="Z831" t="str">
        <f t="shared" si="102"/>
        <v>Add Retainage</v>
      </c>
      <c r="AA831" s="49">
        <f t="shared" si="96"/>
        <v>0</v>
      </c>
      <c r="AB831" t="str">
        <f t="shared" si="103"/>
        <v>No explanation is necessary</v>
      </c>
      <c r="AD831" s="6"/>
    </row>
    <row r="832" spans="5:30">
      <c r="E832" s="6" t="s">
        <v>35</v>
      </c>
      <c r="F832" t="str">
        <f t="shared" si="97"/>
        <v>Update Column E</v>
      </c>
      <c r="G832" s="6" t="s">
        <v>35</v>
      </c>
      <c r="H832" t="str">
        <f t="shared" si="98"/>
        <v>Update Column G</v>
      </c>
      <c r="R832" s="47"/>
      <c r="S832" s="47"/>
      <c r="T832" s="49">
        <f t="shared" si="99"/>
        <v>0</v>
      </c>
      <c r="U832" s="47">
        <v>0</v>
      </c>
      <c r="V832" s="47">
        <v>0</v>
      </c>
      <c r="W832" s="49">
        <f t="shared" si="100"/>
        <v>0</v>
      </c>
      <c r="X832" t="str">
        <f t="shared" si="101"/>
        <v>OK</v>
      </c>
      <c r="Y832" s="49">
        <f>SUMIF('ACFR 8'!B:B,Template!D:D,'ACFR 8'!F:F)</f>
        <v>0</v>
      </c>
      <c r="Z832" t="str">
        <f t="shared" si="102"/>
        <v>Add Retainage</v>
      </c>
      <c r="AA832" s="49">
        <f t="shared" si="96"/>
        <v>0</v>
      </c>
      <c r="AB832" t="str">
        <f t="shared" si="103"/>
        <v>No explanation is necessary</v>
      </c>
      <c r="AD832" s="6"/>
    </row>
    <row r="833" spans="5:30">
      <c r="E833" s="6" t="s">
        <v>35</v>
      </c>
      <c r="F833" t="str">
        <f t="shared" si="97"/>
        <v>Update Column E</v>
      </c>
      <c r="G833" s="6" t="s">
        <v>35</v>
      </c>
      <c r="H833" t="str">
        <f t="shared" si="98"/>
        <v>Update Column G</v>
      </c>
      <c r="R833" s="47"/>
      <c r="S833" s="47"/>
      <c r="T833" s="49">
        <f t="shared" si="99"/>
        <v>0</v>
      </c>
      <c r="U833" s="47">
        <v>0</v>
      </c>
      <c r="V833" s="47">
        <v>0</v>
      </c>
      <c r="W833" s="49">
        <f t="shared" si="100"/>
        <v>0</v>
      </c>
      <c r="X833" t="str">
        <f t="shared" si="101"/>
        <v>OK</v>
      </c>
      <c r="Y833" s="49">
        <f>SUMIF('ACFR 8'!B:B,Template!D:D,'ACFR 8'!F:F)</f>
        <v>0</v>
      </c>
      <c r="Z833" t="str">
        <f t="shared" si="102"/>
        <v>Add Retainage</v>
      </c>
      <c r="AA833" s="49">
        <f t="shared" si="96"/>
        <v>0</v>
      </c>
      <c r="AB833" t="str">
        <f t="shared" si="103"/>
        <v>No explanation is necessary</v>
      </c>
      <c r="AD833" s="6"/>
    </row>
    <row r="834" spans="5:30">
      <c r="E834" s="6" t="s">
        <v>35</v>
      </c>
      <c r="F834" t="str">
        <f t="shared" si="97"/>
        <v>Update Column E</v>
      </c>
      <c r="G834" s="6" t="s">
        <v>35</v>
      </c>
      <c r="H834" t="str">
        <f t="shared" si="98"/>
        <v>Update Column G</v>
      </c>
      <c r="R834" s="47"/>
      <c r="S834" s="47"/>
      <c r="T834" s="49">
        <f t="shared" si="99"/>
        <v>0</v>
      </c>
      <c r="U834" s="47">
        <v>0</v>
      </c>
      <c r="V834" s="47">
        <v>0</v>
      </c>
      <c r="W834" s="49">
        <f t="shared" si="100"/>
        <v>0</v>
      </c>
      <c r="X834" t="str">
        <f t="shared" si="101"/>
        <v>OK</v>
      </c>
      <c r="Y834" s="49">
        <f>SUMIF('ACFR 8'!B:B,Template!D:D,'ACFR 8'!F:F)</f>
        <v>0</v>
      </c>
      <c r="Z834" t="str">
        <f t="shared" si="102"/>
        <v>Add Retainage</v>
      </c>
      <c r="AA834" s="49">
        <f t="shared" si="96"/>
        <v>0</v>
      </c>
      <c r="AB834" t="str">
        <f t="shared" si="103"/>
        <v>No explanation is necessary</v>
      </c>
      <c r="AD834" s="6"/>
    </row>
    <row r="835" spans="5:30">
      <c r="E835" s="6" t="s">
        <v>35</v>
      </c>
      <c r="F835" t="str">
        <f t="shared" si="97"/>
        <v>Update Column E</v>
      </c>
      <c r="G835" s="6" t="s">
        <v>35</v>
      </c>
      <c r="H835" t="str">
        <f t="shared" si="98"/>
        <v>Update Column G</v>
      </c>
      <c r="R835" s="47"/>
      <c r="S835" s="47"/>
      <c r="T835" s="49">
        <f t="shared" si="99"/>
        <v>0</v>
      </c>
      <c r="U835" s="47">
        <v>0</v>
      </c>
      <c r="V835" s="47">
        <v>0</v>
      </c>
      <c r="W835" s="49">
        <f t="shared" si="100"/>
        <v>0</v>
      </c>
      <c r="X835" t="str">
        <f t="shared" si="101"/>
        <v>OK</v>
      </c>
      <c r="Y835" s="49">
        <f>SUMIF('ACFR 8'!B:B,Template!D:D,'ACFR 8'!F:F)</f>
        <v>0</v>
      </c>
      <c r="Z835" t="str">
        <f t="shared" si="102"/>
        <v>Add Retainage</v>
      </c>
      <c r="AA835" s="49">
        <f t="shared" si="96"/>
        <v>0</v>
      </c>
      <c r="AB835" t="str">
        <f t="shared" si="103"/>
        <v>No explanation is necessary</v>
      </c>
      <c r="AD835" s="6"/>
    </row>
    <row r="836" spans="5:30">
      <c r="E836" s="6" t="s">
        <v>35</v>
      </c>
      <c r="F836" t="str">
        <f t="shared" si="97"/>
        <v>Update Column E</v>
      </c>
      <c r="G836" s="6" t="s">
        <v>35</v>
      </c>
      <c r="H836" t="str">
        <f t="shared" si="98"/>
        <v>Update Column G</v>
      </c>
      <c r="R836" s="47"/>
      <c r="S836" s="47"/>
      <c r="T836" s="49">
        <f t="shared" si="99"/>
        <v>0</v>
      </c>
      <c r="U836" s="47">
        <v>0</v>
      </c>
      <c r="V836" s="47">
        <v>0</v>
      </c>
      <c r="W836" s="49">
        <f t="shared" si="100"/>
        <v>0</v>
      </c>
      <c r="X836" t="str">
        <f t="shared" si="101"/>
        <v>OK</v>
      </c>
      <c r="Y836" s="49">
        <f>SUMIF('ACFR 8'!B:B,Template!D:D,'ACFR 8'!F:F)</f>
        <v>0</v>
      </c>
      <c r="Z836" t="str">
        <f t="shared" si="102"/>
        <v>Add Retainage</v>
      </c>
      <c r="AA836" s="49">
        <f t="shared" si="96"/>
        <v>0</v>
      </c>
      <c r="AB836" t="str">
        <f t="shared" si="103"/>
        <v>No explanation is necessary</v>
      </c>
      <c r="AD836" s="6"/>
    </row>
    <row r="837" spans="5:30">
      <c r="E837" s="6" t="s">
        <v>35</v>
      </c>
      <c r="F837" t="str">
        <f t="shared" si="97"/>
        <v>Update Column E</v>
      </c>
      <c r="G837" s="6" t="s">
        <v>35</v>
      </c>
      <c r="H837" t="str">
        <f t="shared" si="98"/>
        <v>Update Column G</v>
      </c>
      <c r="R837" s="47"/>
      <c r="S837" s="47"/>
      <c r="T837" s="49">
        <f t="shared" si="99"/>
        <v>0</v>
      </c>
      <c r="U837" s="47">
        <v>0</v>
      </c>
      <c r="V837" s="47">
        <v>0</v>
      </c>
      <c r="W837" s="49">
        <f t="shared" si="100"/>
        <v>0</v>
      </c>
      <c r="X837" t="str">
        <f t="shared" si="101"/>
        <v>OK</v>
      </c>
      <c r="Y837" s="49">
        <f>SUMIF('ACFR 8'!B:B,Template!D:D,'ACFR 8'!F:F)</f>
        <v>0</v>
      </c>
      <c r="Z837" t="str">
        <f t="shared" si="102"/>
        <v>Add Retainage</v>
      </c>
      <c r="AA837" s="49">
        <f t="shared" si="96"/>
        <v>0</v>
      </c>
      <c r="AB837" t="str">
        <f t="shared" si="103"/>
        <v>No explanation is necessary</v>
      </c>
      <c r="AD837" s="6"/>
    </row>
    <row r="838" spans="5:30">
      <c r="E838" s="6" t="s">
        <v>35</v>
      </c>
      <c r="F838" t="str">
        <f t="shared" si="97"/>
        <v>Update Column E</v>
      </c>
      <c r="G838" s="6" t="s">
        <v>35</v>
      </c>
      <c r="H838" t="str">
        <f t="shared" si="98"/>
        <v>Update Column G</v>
      </c>
      <c r="R838" s="47"/>
      <c r="S838" s="47"/>
      <c r="T838" s="49">
        <f t="shared" si="99"/>
        <v>0</v>
      </c>
      <c r="U838" s="47">
        <v>0</v>
      </c>
      <c r="V838" s="47">
        <v>0</v>
      </c>
      <c r="W838" s="49">
        <f t="shared" si="100"/>
        <v>0</v>
      </c>
      <c r="X838" t="str">
        <f t="shared" si="101"/>
        <v>OK</v>
      </c>
      <c r="Y838" s="49">
        <f>SUMIF('ACFR 8'!B:B,Template!D:D,'ACFR 8'!F:F)</f>
        <v>0</v>
      </c>
      <c r="Z838" t="str">
        <f t="shared" si="102"/>
        <v>Add Retainage</v>
      </c>
      <c r="AA838" s="49">
        <f t="shared" si="96"/>
        <v>0</v>
      </c>
      <c r="AB838" t="str">
        <f t="shared" si="103"/>
        <v>No explanation is necessary</v>
      </c>
      <c r="AD838" s="6"/>
    </row>
    <row r="839" spans="5:30">
      <c r="E839" s="6" t="s">
        <v>35</v>
      </c>
      <c r="F839" t="str">
        <f t="shared" si="97"/>
        <v>Update Column E</v>
      </c>
      <c r="G839" s="6" t="s">
        <v>35</v>
      </c>
      <c r="H839" t="str">
        <f t="shared" si="98"/>
        <v>Update Column G</v>
      </c>
      <c r="R839" s="47"/>
      <c r="S839" s="47"/>
      <c r="T839" s="49">
        <f t="shared" si="99"/>
        <v>0</v>
      </c>
      <c r="U839" s="47">
        <v>0</v>
      </c>
      <c r="V839" s="47">
        <v>0</v>
      </c>
      <c r="W839" s="49">
        <f t="shared" si="100"/>
        <v>0</v>
      </c>
      <c r="X839" t="str">
        <f t="shared" si="101"/>
        <v>OK</v>
      </c>
      <c r="Y839" s="49">
        <f>SUMIF('ACFR 8'!B:B,Template!D:D,'ACFR 8'!F:F)</f>
        <v>0</v>
      </c>
      <c r="Z839" t="str">
        <f t="shared" si="102"/>
        <v>Add Retainage</v>
      </c>
      <c r="AA839" s="49">
        <f t="shared" si="96"/>
        <v>0</v>
      </c>
      <c r="AB839" t="str">
        <f t="shared" si="103"/>
        <v>No explanation is necessary</v>
      </c>
      <c r="AD839" s="6"/>
    </row>
    <row r="840" spans="5:30">
      <c r="E840" s="6" t="s">
        <v>35</v>
      </c>
      <c r="F840" t="str">
        <f t="shared" si="97"/>
        <v>Update Column E</v>
      </c>
      <c r="G840" s="6" t="s">
        <v>35</v>
      </c>
      <c r="H840" t="str">
        <f t="shared" si="98"/>
        <v>Update Column G</v>
      </c>
      <c r="R840" s="47"/>
      <c r="S840" s="47"/>
      <c r="T840" s="49">
        <f t="shared" si="99"/>
        <v>0</v>
      </c>
      <c r="U840" s="47">
        <v>0</v>
      </c>
      <c r="V840" s="47">
        <v>0</v>
      </c>
      <c r="W840" s="49">
        <f t="shared" si="100"/>
        <v>0</v>
      </c>
      <c r="X840" t="str">
        <f t="shared" si="101"/>
        <v>OK</v>
      </c>
      <c r="Y840" s="49">
        <f>SUMIF('ACFR 8'!B:B,Template!D:D,'ACFR 8'!F:F)</f>
        <v>0</v>
      </c>
      <c r="Z840" t="str">
        <f t="shared" si="102"/>
        <v>Add Retainage</v>
      </c>
      <c r="AA840" s="49">
        <f t="shared" si="96"/>
        <v>0</v>
      </c>
      <c r="AB840" t="str">
        <f t="shared" si="103"/>
        <v>No explanation is necessary</v>
      </c>
      <c r="AD840" s="6"/>
    </row>
    <row r="841" spans="5:30">
      <c r="E841" s="6" t="s">
        <v>35</v>
      </c>
      <c r="F841" t="str">
        <f t="shared" si="97"/>
        <v>Update Column E</v>
      </c>
      <c r="G841" s="6" t="s">
        <v>35</v>
      </c>
      <c r="H841" t="str">
        <f t="shared" si="98"/>
        <v>Update Column G</v>
      </c>
      <c r="R841" s="47"/>
      <c r="S841" s="47"/>
      <c r="T841" s="49">
        <f t="shared" si="99"/>
        <v>0</v>
      </c>
      <c r="U841" s="47">
        <v>0</v>
      </c>
      <c r="V841" s="47">
        <v>0</v>
      </c>
      <c r="W841" s="49">
        <f t="shared" si="100"/>
        <v>0</v>
      </c>
      <c r="X841" t="str">
        <f t="shared" si="101"/>
        <v>OK</v>
      </c>
      <c r="Y841" s="49">
        <f>SUMIF('ACFR 8'!B:B,Template!D:D,'ACFR 8'!F:F)</f>
        <v>0</v>
      </c>
      <c r="Z841" t="str">
        <f t="shared" si="102"/>
        <v>Add Retainage</v>
      </c>
      <c r="AA841" s="49">
        <f t="shared" ref="AA841:AA904" si="104">(P841-Q841)-(R841-S841)</f>
        <v>0</v>
      </c>
      <c r="AB841" t="str">
        <f t="shared" si="103"/>
        <v>No explanation is necessary</v>
      </c>
      <c r="AD841" s="6"/>
    </row>
    <row r="842" spans="5:30">
      <c r="E842" s="6" t="s">
        <v>35</v>
      </c>
      <c r="F842" t="str">
        <f t="shared" ref="F842:F905" si="105">IF(E842="** Select One **","Update Column E","OK")</f>
        <v>Update Column E</v>
      </c>
      <c r="G842" s="6" t="s">
        <v>35</v>
      </c>
      <c r="H842" t="str">
        <f t="shared" ref="H842:H905" si="106">IF(G842="** Select One **","Update Column G","OK")</f>
        <v>Update Column G</v>
      </c>
      <c r="R842" s="47"/>
      <c r="S842" s="47"/>
      <c r="T842" s="49">
        <f t="shared" ref="T842:T905" si="107">ROUND(R842-S842,2)</f>
        <v>0</v>
      </c>
      <c r="U842" s="47">
        <v>0</v>
      </c>
      <c r="V842" s="47">
        <v>0</v>
      </c>
      <c r="W842" s="49">
        <f t="shared" ref="W842:W905" si="108">T842-U842-V842</f>
        <v>0</v>
      </c>
      <c r="X842" t="str">
        <f t="shared" ref="X842:X905" si="109">IF(W842=0,"OK","Columns U and V do not equal Column T")</f>
        <v>OK</v>
      </c>
      <c r="Y842" s="49">
        <f>SUMIF('ACFR 8'!B:B,Template!D:D,'ACFR 8'!F:F)</f>
        <v>0</v>
      </c>
      <c r="Z842" t="str">
        <f t="shared" ref="Z842:Z905" si="110">IF(G842="no",IF(Y842=0,"OK","See Column G"),IF(Y842=0,"Add Retainage","OK"))</f>
        <v>Add Retainage</v>
      </c>
      <c r="AA842" s="49">
        <f t="shared" si="104"/>
        <v>0</v>
      </c>
      <c r="AB842" t="str">
        <f t="shared" ref="AB842:AB905" si="111">IF((P842-Q842)=(R842-S842),"No explanation is necessary","Please provide an explanation in Column AC as to why VISION does not match actual amounts")</f>
        <v>No explanation is necessary</v>
      </c>
      <c r="AD842" s="6"/>
    </row>
    <row r="843" spans="5:30">
      <c r="E843" s="6" t="s">
        <v>35</v>
      </c>
      <c r="F843" t="str">
        <f t="shared" si="105"/>
        <v>Update Column E</v>
      </c>
      <c r="G843" s="6" t="s">
        <v>35</v>
      </c>
      <c r="H843" t="str">
        <f t="shared" si="106"/>
        <v>Update Column G</v>
      </c>
      <c r="R843" s="47"/>
      <c r="S843" s="47"/>
      <c r="T843" s="49">
        <f t="shared" si="107"/>
        <v>0</v>
      </c>
      <c r="U843" s="47">
        <v>0</v>
      </c>
      <c r="V843" s="47">
        <v>0</v>
      </c>
      <c r="W843" s="49">
        <f t="shared" si="108"/>
        <v>0</v>
      </c>
      <c r="X843" t="str">
        <f t="shared" si="109"/>
        <v>OK</v>
      </c>
      <c r="Y843" s="49">
        <f>SUMIF('ACFR 8'!B:B,Template!D:D,'ACFR 8'!F:F)</f>
        <v>0</v>
      </c>
      <c r="Z843" t="str">
        <f t="shared" si="110"/>
        <v>Add Retainage</v>
      </c>
      <c r="AA843" s="49">
        <f t="shared" si="104"/>
        <v>0</v>
      </c>
      <c r="AB843" t="str">
        <f t="shared" si="111"/>
        <v>No explanation is necessary</v>
      </c>
      <c r="AD843" s="6"/>
    </row>
    <row r="844" spans="5:30">
      <c r="E844" s="6" t="s">
        <v>35</v>
      </c>
      <c r="F844" t="str">
        <f t="shared" si="105"/>
        <v>Update Column E</v>
      </c>
      <c r="G844" s="6" t="s">
        <v>35</v>
      </c>
      <c r="H844" t="str">
        <f t="shared" si="106"/>
        <v>Update Column G</v>
      </c>
      <c r="R844" s="47"/>
      <c r="S844" s="47"/>
      <c r="T844" s="49">
        <f t="shared" si="107"/>
        <v>0</v>
      </c>
      <c r="U844" s="47">
        <v>0</v>
      </c>
      <c r="V844" s="47">
        <v>0</v>
      </c>
      <c r="W844" s="49">
        <f t="shared" si="108"/>
        <v>0</v>
      </c>
      <c r="X844" t="str">
        <f t="shared" si="109"/>
        <v>OK</v>
      </c>
      <c r="Y844" s="49">
        <f>SUMIF('ACFR 8'!B:B,Template!D:D,'ACFR 8'!F:F)</f>
        <v>0</v>
      </c>
      <c r="Z844" t="str">
        <f t="shared" si="110"/>
        <v>Add Retainage</v>
      </c>
      <c r="AA844" s="49">
        <f t="shared" si="104"/>
        <v>0</v>
      </c>
      <c r="AB844" t="str">
        <f t="shared" si="111"/>
        <v>No explanation is necessary</v>
      </c>
      <c r="AD844" s="6"/>
    </row>
    <row r="845" spans="5:30">
      <c r="E845" s="6" t="s">
        <v>35</v>
      </c>
      <c r="F845" t="str">
        <f t="shared" si="105"/>
        <v>Update Column E</v>
      </c>
      <c r="G845" s="6" t="s">
        <v>35</v>
      </c>
      <c r="H845" t="str">
        <f t="shared" si="106"/>
        <v>Update Column G</v>
      </c>
      <c r="R845" s="47"/>
      <c r="S845" s="47"/>
      <c r="T845" s="49">
        <f t="shared" si="107"/>
        <v>0</v>
      </c>
      <c r="U845" s="47">
        <v>0</v>
      </c>
      <c r="V845" s="47">
        <v>0</v>
      </c>
      <c r="W845" s="49">
        <f t="shared" si="108"/>
        <v>0</v>
      </c>
      <c r="X845" t="str">
        <f t="shared" si="109"/>
        <v>OK</v>
      </c>
      <c r="Y845" s="49">
        <f>SUMIF('ACFR 8'!B:B,Template!D:D,'ACFR 8'!F:F)</f>
        <v>0</v>
      </c>
      <c r="Z845" t="str">
        <f t="shared" si="110"/>
        <v>Add Retainage</v>
      </c>
      <c r="AA845" s="49">
        <f t="shared" si="104"/>
        <v>0</v>
      </c>
      <c r="AB845" t="str">
        <f t="shared" si="111"/>
        <v>No explanation is necessary</v>
      </c>
      <c r="AD845" s="6"/>
    </row>
    <row r="846" spans="5:30">
      <c r="E846" s="6" t="s">
        <v>35</v>
      </c>
      <c r="F846" t="str">
        <f t="shared" si="105"/>
        <v>Update Column E</v>
      </c>
      <c r="G846" s="6" t="s">
        <v>35</v>
      </c>
      <c r="H846" t="str">
        <f t="shared" si="106"/>
        <v>Update Column G</v>
      </c>
      <c r="R846" s="47"/>
      <c r="S846" s="47"/>
      <c r="T846" s="49">
        <f t="shared" si="107"/>
        <v>0</v>
      </c>
      <c r="U846" s="47">
        <v>0</v>
      </c>
      <c r="V846" s="47">
        <v>0</v>
      </c>
      <c r="W846" s="49">
        <f t="shared" si="108"/>
        <v>0</v>
      </c>
      <c r="X846" t="str">
        <f t="shared" si="109"/>
        <v>OK</v>
      </c>
      <c r="Y846" s="49">
        <f>SUMIF('ACFR 8'!B:B,Template!D:D,'ACFR 8'!F:F)</f>
        <v>0</v>
      </c>
      <c r="Z846" t="str">
        <f t="shared" si="110"/>
        <v>Add Retainage</v>
      </c>
      <c r="AA846" s="49">
        <f t="shared" si="104"/>
        <v>0</v>
      </c>
      <c r="AB846" t="str">
        <f t="shared" si="111"/>
        <v>No explanation is necessary</v>
      </c>
      <c r="AD846" s="6"/>
    </row>
    <row r="847" spans="5:30">
      <c r="E847" s="6" t="s">
        <v>35</v>
      </c>
      <c r="F847" t="str">
        <f t="shared" si="105"/>
        <v>Update Column E</v>
      </c>
      <c r="G847" s="6" t="s">
        <v>35</v>
      </c>
      <c r="H847" t="str">
        <f t="shared" si="106"/>
        <v>Update Column G</v>
      </c>
      <c r="R847" s="47"/>
      <c r="S847" s="47"/>
      <c r="T847" s="49">
        <f t="shared" si="107"/>
        <v>0</v>
      </c>
      <c r="U847" s="47">
        <v>0</v>
      </c>
      <c r="V847" s="47">
        <v>0</v>
      </c>
      <c r="W847" s="49">
        <f t="shared" si="108"/>
        <v>0</v>
      </c>
      <c r="X847" t="str">
        <f t="shared" si="109"/>
        <v>OK</v>
      </c>
      <c r="Y847" s="49">
        <f>SUMIF('ACFR 8'!B:B,Template!D:D,'ACFR 8'!F:F)</f>
        <v>0</v>
      </c>
      <c r="Z847" t="str">
        <f t="shared" si="110"/>
        <v>Add Retainage</v>
      </c>
      <c r="AA847" s="49">
        <f t="shared" si="104"/>
        <v>0</v>
      </c>
      <c r="AB847" t="str">
        <f t="shared" si="111"/>
        <v>No explanation is necessary</v>
      </c>
      <c r="AD847" s="6"/>
    </row>
    <row r="848" spans="5:30">
      <c r="E848" s="6" t="s">
        <v>35</v>
      </c>
      <c r="F848" t="str">
        <f t="shared" si="105"/>
        <v>Update Column E</v>
      </c>
      <c r="G848" s="6" t="s">
        <v>35</v>
      </c>
      <c r="H848" t="str">
        <f t="shared" si="106"/>
        <v>Update Column G</v>
      </c>
      <c r="R848" s="47"/>
      <c r="S848" s="47"/>
      <c r="T848" s="49">
        <f t="shared" si="107"/>
        <v>0</v>
      </c>
      <c r="U848" s="47">
        <v>0</v>
      </c>
      <c r="V848" s="47">
        <v>0</v>
      </c>
      <c r="W848" s="49">
        <f t="shared" si="108"/>
        <v>0</v>
      </c>
      <c r="X848" t="str">
        <f t="shared" si="109"/>
        <v>OK</v>
      </c>
      <c r="Y848" s="49">
        <f>SUMIF('ACFR 8'!B:B,Template!D:D,'ACFR 8'!F:F)</f>
        <v>0</v>
      </c>
      <c r="Z848" t="str">
        <f t="shared" si="110"/>
        <v>Add Retainage</v>
      </c>
      <c r="AA848" s="49">
        <f t="shared" si="104"/>
        <v>0</v>
      </c>
      <c r="AB848" t="str">
        <f t="shared" si="111"/>
        <v>No explanation is necessary</v>
      </c>
      <c r="AD848" s="6"/>
    </row>
    <row r="849" spans="5:30">
      <c r="E849" s="6" t="s">
        <v>35</v>
      </c>
      <c r="F849" t="str">
        <f t="shared" si="105"/>
        <v>Update Column E</v>
      </c>
      <c r="G849" s="6" t="s">
        <v>35</v>
      </c>
      <c r="H849" t="str">
        <f t="shared" si="106"/>
        <v>Update Column G</v>
      </c>
      <c r="R849" s="47"/>
      <c r="S849" s="47"/>
      <c r="T849" s="49">
        <f t="shared" si="107"/>
        <v>0</v>
      </c>
      <c r="U849" s="47">
        <v>0</v>
      </c>
      <c r="V849" s="47">
        <v>0</v>
      </c>
      <c r="W849" s="49">
        <f t="shared" si="108"/>
        <v>0</v>
      </c>
      <c r="X849" t="str">
        <f t="shared" si="109"/>
        <v>OK</v>
      </c>
      <c r="Y849" s="49">
        <f>SUMIF('ACFR 8'!B:B,Template!D:D,'ACFR 8'!F:F)</f>
        <v>0</v>
      </c>
      <c r="Z849" t="str">
        <f t="shared" si="110"/>
        <v>Add Retainage</v>
      </c>
      <c r="AA849" s="49">
        <f t="shared" si="104"/>
        <v>0</v>
      </c>
      <c r="AB849" t="str">
        <f t="shared" si="111"/>
        <v>No explanation is necessary</v>
      </c>
      <c r="AD849" s="6"/>
    </row>
    <row r="850" spans="5:30">
      <c r="E850" s="6" t="s">
        <v>35</v>
      </c>
      <c r="F850" t="str">
        <f t="shared" si="105"/>
        <v>Update Column E</v>
      </c>
      <c r="G850" s="6" t="s">
        <v>35</v>
      </c>
      <c r="H850" t="str">
        <f t="shared" si="106"/>
        <v>Update Column G</v>
      </c>
      <c r="R850" s="47"/>
      <c r="S850" s="47"/>
      <c r="T850" s="49">
        <f t="shared" si="107"/>
        <v>0</v>
      </c>
      <c r="U850" s="47">
        <v>0</v>
      </c>
      <c r="V850" s="47">
        <v>0</v>
      </c>
      <c r="W850" s="49">
        <f t="shared" si="108"/>
        <v>0</v>
      </c>
      <c r="X850" t="str">
        <f t="shared" si="109"/>
        <v>OK</v>
      </c>
      <c r="Y850" s="49">
        <f>SUMIF('ACFR 8'!B:B,Template!D:D,'ACFR 8'!F:F)</f>
        <v>0</v>
      </c>
      <c r="Z850" t="str">
        <f t="shared" si="110"/>
        <v>Add Retainage</v>
      </c>
      <c r="AA850" s="49">
        <f t="shared" si="104"/>
        <v>0</v>
      </c>
      <c r="AB850" t="str">
        <f t="shared" si="111"/>
        <v>No explanation is necessary</v>
      </c>
      <c r="AD850" s="6"/>
    </row>
    <row r="851" spans="5:30">
      <c r="E851" s="6" t="s">
        <v>35</v>
      </c>
      <c r="F851" t="str">
        <f t="shared" si="105"/>
        <v>Update Column E</v>
      </c>
      <c r="G851" s="6" t="s">
        <v>35</v>
      </c>
      <c r="H851" t="str">
        <f t="shared" si="106"/>
        <v>Update Column G</v>
      </c>
      <c r="R851" s="47"/>
      <c r="S851" s="47"/>
      <c r="T851" s="49">
        <f t="shared" si="107"/>
        <v>0</v>
      </c>
      <c r="U851" s="47">
        <v>0</v>
      </c>
      <c r="V851" s="47">
        <v>0</v>
      </c>
      <c r="W851" s="49">
        <f t="shared" si="108"/>
        <v>0</v>
      </c>
      <c r="X851" t="str">
        <f t="shared" si="109"/>
        <v>OK</v>
      </c>
      <c r="Y851" s="49">
        <f>SUMIF('ACFR 8'!B:B,Template!D:D,'ACFR 8'!F:F)</f>
        <v>0</v>
      </c>
      <c r="Z851" t="str">
        <f t="shared" si="110"/>
        <v>Add Retainage</v>
      </c>
      <c r="AA851" s="49">
        <f t="shared" si="104"/>
        <v>0</v>
      </c>
      <c r="AB851" t="str">
        <f t="shared" si="111"/>
        <v>No explanation is necessary</v>
      </c>
      <c r="AD851" s="6"/>
    </row>
    <row r="852" spans="5:30">
      <c r="E852" s="6" t="s">
        <v>35</v>
      </c>
      <c r="F852" t="str">
        <f t="shared" si="105"/>
        <v>Update Column E</v>
      </c>
      <c r="G852" s="6" t="s">
        <v>35</v>
      </c>
      <c r="H852" t="str">
        <f t="shared" si="106"/>
        <v>Update Column G</v>
      </c>
      <c r="R852" s="47"/>
      <c r="S852" s="47"/>
      <c r="T852" s="49">
        <f t="shared" si="107"/>
        <v>0</v>
      </c>
      <c r="U852" s="47">
        <v>0</v>
      </c>
      <c r="V852" s="47">
        <v>0</v>
      </c>
      <c r="W852" s="49">
        <f t="shared" si="108"/>
        <v>0</v>
      </c>
      <c r="X852" t="str">
        <f t="shared" si="109"/>
        <v>OK</v>
      </c>
      <c r="Y852" s="49">
        <f>SUMIF('ACFR 8'!B:B,Template!D:D,'ACFR 8'!F:F)</f>
        <v>0</v>
      </c>
      <c r="Z852" t="str">
        <f t="shared" si="110"/>
        <v>Add Retainage</v>
      </c>
      <c r="AA852" s="49">
        <f t="shared" si="104"/>
        <v>0</v>
      </c>
      <c r="AB852" t="str">
        <f t="shared" si="111"/>
        <v>No explanation is necessary</v>
      </c>
      <c r="AD852" s="6"/>
    </row>
    <row r="853" spans="5:30">
      <c r="E853" s="6" t="s">
        <v>35</v>
      </c>
      <c r="F853" t="str">
        <f t="shared" si="105"/>
        <v>Update Column E</v>
      </c>
      <c r="G853" s="6" t="s">
        <v>35</v>
      </c>
      <c r="H853" t="str">
        <f t="shared" si="106"/>
        <v>Update Column G</v>
      </c>
      <c r="R853" s="47"/>
      <c r="S853" s="47"/>
      <c r="T853" s="49">
        <f t="shared" si="107"/>
        <v>0</v>
      </c>
      <c r="U853" s="47">
        <v>0</v>
      </c>
      <c r="V853" s="47">
        <v>0</v>
      </c>
      <c r="W853" s="49">
        <f t="shared" si="108"/>
        <v>0</v>
      </c>
      <c r="X853" t="str">
        <f t="shared" si="109"/>
        <v>OK</v>
      </c>
      <c r="Y853" s="49">
        <f>SUMIF('ACFR 8'!B:B,Template!D:D,'ACFR 8'!F:F)</f>
        <v>0</v>
      </c>
      <c r="Z853" t="str">
        <f t="shared" si="110"/>
        <v>Add Retainage</v>
      </c>
      <c r="AA853" s="49">
        <f t="shared" si="104"/>
        <v>0</v>
      </c>
      <c r="AB853" t="str">
        <f t="shared" si="111"/>
        <v>No explanation is necessary</v>
      </c>
      <c r="AD853" s="6"/>
    </row>
    <row r="854" spans="5:30">
      <c r="E854" s="6" t="s">
        <v>35</v>
      </c>
      <c r="F854" t="str">
        <f t="shared" si="105"/>
        <v>Update Column E</v>
      </c>
      <c r="G854" s="6" t="s">
        <v>35</v>
      </c>
      <c r="H854" t="str">
        <f t="shared" si="106"/>
        <v>Update Column G</v>
      </c>
      <c r="R854" s="47"/>
      <c r="S854" s="47"/>
      <c r="T854" s="49">
        <f t="shared" si="107"/>
        <v>0</v>
      </c>
      <c r="U854" s="47">
        <v>0</v>
      </c>
      <c r="V854" s="47">
        <v>0</v>
      </c>
      <c r="W854" s="49">
        <f t="shared" si="108"/>
        <v>0</v>
      </c>
      <c r="X854" t="str">
        <f t="shared" si="109"/>
        <v>OK</v>
      </c>
      <c r="Y854" s="49">
        <f>SUMIF('ACFR 8'!B:B,Template!D:D,'ACFR 8'!F:F)</f>
        <v>0</v>
      </c>
      <c r="Z854" t="str">
        <f t="shared" si="110"/>
        <v>Add Retainage</v>
      </c>
      <c r="AA854" s="49">
        <f t="shared" si="104"/>
        <v>0</v>
      </c>
      <c r="AB854" t="str">
        <f t="shared" si="111"/>
        <v>No explanation is necessary</v>
      </c>
      <c r="AD854" s="6"/>
    </row>
    <row r="855" spans="5:30">
      <c r="E855" s="6" t="s">
        <v>35</v>
      </c>
      <c r="F855" t="str">
        <f t="shared" si="105"/>
        <v>Update Column E</v>
      </c>
      <c r="G855" s="6" t="s">
        <v>35</v>
      </c>
      <c r="H855" t="str">
        <f t="shared" si="106"/>
        <v>Update Column G</v>
      </c>
      <c r="R855" s="47"/>
      <c r="S855" s="47"/>
      <c r="T855" s="49">
        <f t="shared" si="107"/>
        <v>0</v>
      </c>
      <c r="U855" s="47">
        <v>0</v>
      </c>
      <c r="V855" s="47">
        <v>0</v>
      </c>
      <c r="W855" s="49">
        <f t="shared" si="108"/>
        <v>0</v>
      </c>
      <c r="X855" t="str">
        <f t="shared" si="109"/>
        <v>OK</v>
      </c>
      <c r="Y855" s="49">
        <f>SUMIF('ACFR 8'!B:B,Template!D:D,'ACFR 8'!F:F)</f>
        <v>0</v>
      </c>
      <c r="Z855" t="str">
        <f t="shared" si="110"/>
        <v>Add Retainage</v>
      </c>
      <c r="AA855" s="49">
        <f t="shared" si="104"/>
        <v>0</v>
      </c>
      <c r="AB855" t="str">
        <f t="shared" si="111"/>
        <v>No explanation is necessary</v>
      </c>
      <c r="AD855" s="6"/>
    </row>
    <row r="856" spans="5:30">
      <c r="E856" s="6" t="s">
        <v>35</v>
      </c>
      <c r="F856" t="str">
        <f t="shared" si="105"/>
        <v>Update Column E</v>
      </c>
      <c r="G856" s="6" t="s">
        <v>35</v>
      </c>
      <c r="H856" t="str">
        <f t="shared" si="106"/>
        <v>Update Column G</v>
      </c>
      <c r="R856" s="47"/>
      <c r="S856" s="47"/>
      <c r="T856" s="49">
        <f t="shared" si="107"/>
        <v>0</v>
      </c>
      <c r="U856" s="47">
        <v>0</v>
      </c>
      <c r="V856" s="47">
        <v>0</v>
      </c>
      <c r="W856" s="49">
        <f t="shared" si="108"/>
        <v>0</v>
      </c>
      <c r="X856" t="str">
        <f t="shared" si="109"/>
        <v>OK</v>
      </c>
      <c r="Y856" s="49">
        <f>SUMIF('ACFR 8'!B:B,Template!D:D,'ACFR 8'!F:F)</f>
        <v>0</v>
      </c>
      <c r="Z856" t="str">
        <f t="shared" si="110"/>
        <v>Add Retainage</v>
      </c>
      <c r="AA856" s="49">
        <f t="shared" si="104"/>
        <v>0</v>
      </c>
      <c r="AB856" t="str">
        <f t="shared" si="111"/>
        <v>No explanation is necessary</v>
      </c>
      <c r="AD856" s="6"/>
    </row>
    <row r="857" spans="5:30">
      <c r="E857" s="6" t="s">
        <v>35</v>
      </c>
      <c r="F857" t="str">
        <f t="shared" si="105"/>
        <v>Update Column E</v>
      </c>
      <c r="G857" s="6" t="s">
        <v>35</v>
      </c>
      <c r="H857" t="str">
        <f t="shared" si="106"/>
        <v>Update Column G</v>
      </c>
      <c r="R857" s="47"/>
      <c r="S857" s="47"/>
      <c r="T857" s="49">
        <f t="shared" si="107"/>
        <v>0</v>
      </c>
      <c r="U857" s="47">
        <v>0</v>
      </c>
      <c r="V857" s="47">
        <v>0</v>
      </c>
      <c r="W857" s="49">
        <f t="shared" si="108"/>
        <v>0</v>
      </c>
      <c r="X857" t="str">
        <f t="shared" si="109"/>
        <v>OK</v>
      </c>
      <c r="Y857" s="49">
        <f>SUMIF('ACFR 8'!B:B,Template!D:D,'ACFR 8'!F:F)</f>
        <v>0</v>
      </c>
      <c r="Z857" t="str">
        <f t="shared" si="110"/>
        <v>Add Retainage</v>
      </c>
      <c r="AA857" s="49">
        <f t="shared" si="104"/>
        <v>0</v>
      </c>
      <c r="AB857" t="str">
        <f t="shared" si="111"/>
        <v>No explanation is necessary</v>
      </c>
      <c r="AD857" s="6"/>
    </row>
    <row r="858" spans="5:30">
      <c r="E858" s="6" t="s">
        <v>35</v>
      </c>
      <c r="F858" t="str">
        <f t="shared" si="105"/>
        <v>Update Column E</v>
      </c>
      <c r="G858" s="6" t="s">
        <v>35</v>
      </c>
      <c r="H858" t="str">
        <f t="shared" si="106"/>
        <v>Update Column G</v>
      </c>
      <c r="R858" s="47"/>
      <c r="S858" s="47"/>
      <c r="T858" s="49">
        <f t="shared" si="107"/>
        <v>0</v>
      </c>
      <c r="U858" s="47">
        <v>0</v>
      </c>
      <c r="V858" s="47">
        <v>0</v>
      </c>
      <c r="W858" s="49">
        <f t="shared" si="108"/>
        <v>0</v>
      </c>
      <c r="X858" t="str">
        <f t="shared" si="109"/>
        <v>OK</v>
      </c>
      <c r="Y858" s="49">
        <f>SUMIF('ACFR 8'!B:B,Template!D:D,'ACFR 8'!F:F)</f>
        <v>0</v>
      </c>
      <c r="Z858" t="str">
        <f t="shared" si="110"/>
        <v>Add Retainage</v>
      </c>
      <c r="AA858" s="49">
        <f t="shared" si="104"/>
        <v>0</v>
      </c>
      <c r="AB858" t="str">
        <f t="shared" si="111"/>
        <v>No explanation is necessary</v>
      </c>
      <c r="AD858" s="6"/>
    </row>
    <row r="859" spans="5:30">
      <c r="E859" s="6" t="s">
        <v>35</v>
      </c>
      <c r="F859" t="str">
        <f t="shared" si="105"/>
        <v>Update Column E</v>
      </c>
      <c r="G859" s="6" t="s">
        <v>35</v>
      </c>
      <c r="H859" t="str">
        <f t="shared" si="106"/>
        <v>Update Column G</v>
      </c>
      <c r="R859" s="47"/>
      <c r="S859" s="47"/>
      <c r="T859" s="49">
        <f t="shared" si="107"/>
        <v>0</v>
      </c>
      <c r="U859" s="47">
        <v>0</v>
      </c>
      <c r="V859" s="47">
        <v>0</v>
      </c>
      <c r="W859" s="49">
        <f t="shared" si="108"/>
        <v>0</v>
      </c>
      <c r="X859" t="str">
        <f t="shared" si="109"/>
        <v>OK</v>
      </c>
      <c r="Y859" s="49">
        <f>SUMIF('ACFR 8'!B:B,Template!D:D,'ACFR 8'!F:F)</f>
        <v>0</v>
      </c>
      <c r="Z859" t="str">
        <f t="shared" si="110"/>
        <v>Add Retainage</v>
      </c>
      <c r="AA859" s="49">
        <f t="shared" si="104"/>
        <v>0</v>
      </c>
      <c r="AB859" t="str">
        <f t="shared" si="111"/>
        <v>No explanation is necessary</v>
      </c>
      <c r="AD859" s="6"/>
    </row>
    <row r="860" spans="5:30">
      <c r="E860" s="6" t="s">
        <v>35</v>
      </c>
      <c r="F860" t="str">
        <f t="shared" si="105"/>
        <v>Update Column E</v>
      </c>
      <c r="G860" s="6" t="s">
        <v>35</v>
      </c>
      <c r="H860" t="str">
        <f t="shared" si="106"/>
        <v>Update Column G</v>
      </c>
      <c r="R860" s="47"/>
      <c r="S860" s="47"/>
      <c r="T860" s="49">
        <f t="shared" si="107"/>
        <v>0</v>
      </c>
      <c r="U860" s="47">
        <v>0</v>
      </c>
      <c r="V860" s="47">
        <v>0</v>
      </c>
      <c r="W860" s="49">
        <f t="shared" si="108"/>
        <v>0</v>
      </c>
      <c r="X860" t="str">
        <f t="shared" si="109"/>
        <v>OK</v>
      </c>
      <c r="Y860" s="49">
        <f>SUMIF('ACFR 8'!B:B,Template!D:D,'ACFR 8'!F:F)</f>
        <v>0</v>
      </c>
      <c r="Z860" t="str">
        <f t="shared" si="110"/>
        <v>Add Retainage</v>
      </c>
      <c r="AA860" s="49">
        <f t="shared" si="104"/>
        <v>0</v>
      </c>
      <c r="AB860" t="str">
        <f t="shared" si="111"/>
        <v>No explanation is necessary</v>
      </c>
      <c r="AD860" s="6"/>
    </row>
    <row r="861" spans="5:30">
      <c r="E861" s="6" t="s">
        <v>35</v>
      </c>
      <c r="F861" t="str">
        <f t="shared" si="105"/>
        <v>Update Column E</v>
      </c>
      <c r="G861" s="6" t="s">
        <v>35</v>
      </c>
      <c r="H861" t="str">
        <f t="shared" si="106"/>
        <v>Update Column G</v>
      </c>
      <c r="R861" s="47"/>
      <c r="S861" s="47"/>
      <c r="T861" s="49">
        <f t="shared" si="107"/>
        <v>0</v>
      </c>
      <c r="U861" s="47">
        <v>0</v>
      </c>
      <c r="V861" s="47">
        <v>0</v>
      </c>
      <c r="W861" s="49">
        <f t="shared" si="108"/>
        <v>0</v>
      </c>
      <c r="X861" t="str">
        <f t="shared" si="109"/>
        <v>OK</v>
      </c>
      <c r="Y861" s="49">
        <f>SUMIF('ACFR 8'!B:B,Template!D:D,'ACFR 8'!F:F)</f>
        <v>0</v>
      </c>
      <c r="Z861" t="str">
        <f t="shared" si="110"/>
        <v>Add Retainage</v>
      </c>
      <c r="AA861" s="49">
        <f t="shared" si="104"/>
        <v>0</v>
      </c>
      <c r="AB861" t="str">
        <f t="shared" si="111"/>
        <v>No explanation is necessary</v>
      </c>
      <c r="AD861" s="6"/>
    </row>
    <row r="862" spans="5:30">
      <c r="E862" s="6" t="s">
        <v>35</v>
      </c>
      <c r="F862" t="str">
        <f t="shared" si="105"/>
        <v>Update Column E</v>
      </c>
      <c r="G862" s="6" t="s">
        <v>35</v>
      </c>
      <c r="H862" t="str">
        <f t="shared" si="106"/>
        <v>Update Column G</v>
      </c>
      <c r="R862" s="47"/>
      <c r="S862" s="47"/>
      <c r="T862" s="49">
        <f t="shared" si="107"/>
        <v>0</v>
      </c>
      <c r="U862" s="47">
        <v>0</v>
      </c>
      <c r="V862" s="47">
        <v>0</v>
      </c>
      <c r="W862" s="49">
        <f t="shared" si="108"/>
        <v>0</v>
      </c>
      <c r="X862" t="str">
        <f t="shared" si="109"/>
        <v>OK</v>
      </c>
      <c r="Y862" s="49">
        <f>SUMIF('ACFR 8'!B:B,Template!D:D,'ACFR 8'!F:F)</f>
        <v>0</v>
      </c>
      <c r="Z862" t="str">
        <f t="shared" si="110"/>
        <v>Add Retainage</v>
      </c>
      <c r="AA862" s="49">
        <f t="shared" si="104"/>
        <v>0</v>
      </c>
      <c r="AB862" t="str">
        <f t="shared" si="111"/>
        <v>No explanation is necessary</v>
      </c>
      <c r="AD862" s="6"/>
    </row>
    <row r="863" spans="5:30">
      <c r="E863" s="6" t="s">
        <v>35</v>
      </c>
      <c r="F863" t="str">
        <f t="shared" si="105"/>
        <v>Update Column E</v>
      </c>
      <c r="G863" s="6" t="s">
        <v>35</v>
      </c>
      <c r="H863" t="str">
        <f t="shared" si="106"/>
        <v>Update Column G</v>
      </c>
      <c r="R863" s="47"/>
      <c r="S863" s="47"/>
      <c r="T863" s="49">
        <f t="shared" si="107"/>
        <v>0</v>
      </c>
      <c r="U863" s="47">
        <v>0</v>
      </c>
      <c r="V863" s="47">
        <v>0</v>
      </c>
      <c r="W863" s="49">
        <f t="shared" si="108"/>
        <v>0</v>
      </c>
      <c r="X863" t="str">
        <f t="shared" si="109"/>
        <v>OK</v>
      </c>
      <c r="Y863" s="49">
        <f>SUMIF('ACFR 8'!B:B,Template!D:D,'ACFR 8'!F:F)</f>
        <v>0</v>
      </c>
      <c r="Z863" t="str">
        <f t="shared" si="110"/>
        <v>Add Retainage</v>
      </c>
      <c r="AA863" s="49">
        <f t="shared" si="104"/>
        <v>0</v>
      </c>
      <c r="AB863" t="str">
        <f t="shared" si="111"/>
        <v>No explanation is necessary</v>
      </c>
      <c r="AD863" s="6"/>
    </row>
    <row r="864" spans="5:30">
      <c r="E864" s="6" t="s">
        <v>35</v>
      </c>
      <c r="F864" t="str">
        <f t="shared" si="105"/>
        <v>Update Column E</v>
      </c>
      <c r="G864" s="6" t="s">
        <v>35</v>
      </c>
      <c r="H864" t="str">
        <f t="shared" si="106"/>
        <v>Update Column G</v>
      </c>
      <c r="R864" s="47"/>
      <c r="S864" s="47"/>
      <c r="T864" s="49">
        <f t="shared" si="107"/>
        <v>0</v>
      </c>
      <c r="U864" s="47">
        <v>0</v>
      </c>
      <c r="V864" s="47">
        <v>0</v>
      </c>
      <c r="W864" s="49">
        <f t="shared" si="108"/>
        <v>0</v>
      </c>
      <c r="X864" t="str">
        <f t="shared" si="109"/>
        <v>OK</v>
      </c>
      <c r="Y864" s="49">
        <f>SUMIF('ACFR 8'!B:B,Template!D:D,'ACFR 8'!F:F)</f>
        <v>0</v>
      </c>
      <c r="Z864" t="str">
        <f t="shared" si="110"/>
        <v>Add Retainage</v>
      </c>
      <c r="AA864" s="49">
        <f t="shared" si="104"/>
        <v>0</v>
      </c>
      <c r="AB864" t="str">
        <f t="shared" si="111"/>
        <v>No explanation is necessary</v>
      </c>
      <c r="AD864" s="6"/>
    </row>
    <row r="865" spans="5:30">
      <c r="E865" s="6" t="s">
        <v>35</v>
      </c>
      <c r="F865" t="str">
        <f t="shared" si="105"/>
        <v>Update Column E</v>
      </c>
      <c r="G865" s="6" t="s">
        <v>35</v>
      </c>
      <c r="H865" t="str">
        <f t="shared" si="106"/>
        <v>Update Column G</v>
      </c>
      <c r="R865" s="47"/>
      <c r="S865" s="47"/>
      <c r="T865" s="49">
        <f t="shared" si="107"/>
        <v>0</v>
      </c>
      <c r="U865" s="47">
        <v>0</v>
      </c>
      <c r="V865" s="47">
        <v>0</v>
      </c>
      <c r="W865" s="49">
        <f t="shared" si="108"/>
        <v>0</v>
      </c>
      <c r="X865" t="str">
        <f t="shared" si="109"/>
        <v>OK</v>
      </c>
      <c r="Y865" s="49">
        <f>SUMIF('ACFR 8'!B:B,Template!D:D,'ACFR 8'!F:F)</f>
        <v>0</v>
      </c>
      <c r="Z865" t="str">
        <f t="shared" si="110"/>
        <v>Add Retainage</v>
      </c>
      <c r="AA865" s="49">
        <f t="shared" si="104"/>
        <v>0</v>
      </c>
      <c r="AB865" t="str">
        <f t="shared" si="111"/>
        <v>No explanation is necessary</v>
      </c>
      <c r="AD865" s="6"/>
    </row>
    <row r="866" spans="5:30">
      <c r="E866" s="6" t="s">
        <v>35</v>
      </c>
      <c r="F866" t="str">
        <f t="shared" si="105"/>
        <v>Update Column E</v>
      </c>
      <c r="G866" s="6" t="s">
        <v>35</v>
      </c>
      <c r="H866" t="str">
        <f t="shared" si="106"/>
        <v>Update Column G</v>
      </c>
      <c r="R866" s="47"/>
      <c r="S866" s="47"/>
      <c r="T866" s="49">
        <f t="shared" si="107"/>
        <v>0</v>
      </c>
      <c r="U866" s="47">
        <v>0</v>
      </c>
      <c r="V866" s="47">
        <v>0</v>
      </c>
      <c r="W866" s="49">
        <f t="shared" si="108"/>
        <v>0</v>
      </c>
      <c r="X866" t="str">
        <f t="shared" si="109"/>
        <v>OK</v>
      </c>
      <c r="Y866" s="49">
        <f>SUMIF('ACFR 8'!B:B,Template!D:D,'ACFR 8'!F:F)</f>
        <v>0</v>
      </c>
      <c r="Z866" t="str">
        <f t="shared" si="110"/>
        <v>Add Retainage</v>
      </c>
      <c r="AA866" s="49">
        <f t="shared" si="104"/>
        <v>0</v>
      </c>
      <c r="AB866" t="str">
        <f t="shared" si="111"/>
        <v>No explanation is necessary</v>
      </c>
      <c r="AD866" s="6"/>
    </row>
    <row r="867" spans="5:30">
      <c r="E867" s="6" t="s">
        <v>35</v>
      </c>
      <c r="F867" t="str">
        <f t="shared" si="105"/>
        <v>Update Column E</v>
      </c>
      <c r="G867" s="6" t="s">
        <v>35</v>
      </c>
      <c r="H867" t="str">
        <f t="shared" si="106"/>
        <v>Update Column G</v>
      </c>
      <c r="R867" s="47"/>
      <c r="S867" s="47"/>
      <c r="T867" s="49">
        <f t="shared" si="107"/>
        <v>0</v>
      </c>
      <c r="U867" s="47">
        <v>0</v>
      </c>
      <c r="V867" s="47">
        <v>0</v>
      </c>
      <c r="W867" s="49">
        <f t="shared" si="108"/>
        <v>0</v>
      </c>
      <c r="X867" t="str">
        <f t="shared" si="109"/>
        <v>OK</v>
      </c>
      <c r="Y867" s="49">
        <f>SUMIF('ACFR 8'!B:B,Template!D:D,'ACFR 8'!F:F)</f>
        <v>0</v>
      </c>
      <c r="Z867" t="str">
        <f t="shared" si="110"/>
        <v>Add Retainage</v>
      </c>
      <c r="AA867" s="49">
        <f t="shared" si="104"/>
        <v>0</v>
      </c>
      <c r="AB867" t="str">
        <f t="shared" si="111"/>
        <v>No explanation is necessary</v>
      </c>
      <c r="AD867" s="6"/>
    </row>
    <row r="868" spans="5:30">
      <c r="E868" s="6" t="s">
        <v>35</v>
      </c>
      <c r="F868" t="str">
        <f t="shared" si="105"/>
        <v>Update Column E</v>
      </c>
      <c r="G868" s="6" t="s">
        <v>35</v>
      </c>
      <c r="H868" t="str">
        <f t="shared" si="106"/>
        <v>Update Column G</v>
      </c>
      <c r="R868" s="47"/>
      <c r="S868" s="47"/>
      <c r="T868" s="49">
        <f t="shared" si="107"/>
        <v>0</v>
      </c>
      <c r="U868" s="47">
        <v>0</v>
      </c>
      <c r="V868" s="47">
        <v>0</v>
      </c>
      <c r="W868" s="49">
        <f t="shared" si="108"/>
        <v>0</v>
      </c>
      <c r="X868" t="str">
        <f t="shared" si="109"/>
        <v>OK</v>
      </c>
      <c r="Y868" s="49">
        <f>SUMIF('ACFR 8'!B:B,Template!D:D,'ACFR 8'!F:F)</f>
        <v>0</v>
      </c>
      <c r="Z868" t="str">
        <f t="shared" si="110"/>
        <v>Add Retainage</v>
      </c>
      <c r="AA868" s="49">
        <f t="shared" si="104"/>
        <v>0</v>
      </c>
      <c r="AB868" t="str">
        <f t="shared" si="111"/>
        <v>No explanation is necessary</v>
      </c>
      <c r="AD868" s="6"/>
    </row>
    <row r="869" spans="5:30">
      <c r="E869" s="6" t="s">
        <v>35</v>
      </c>
      <c r="F869" t="str">
        <f t="shared" si="105"/>
        <v>Update Column E</v>
      </c>
      <c r="G869" s="6" t="s">
        <v>35</v>
      </c>
      <c r="H869" t="str">
        <f t="shared" si="106"/>
        <v>Update Column G</v>
      </c>
      <c r="R869" s="47"/>
      <c r="S869" s="47"/>
      <c r="T869" s="49">
        <f t="shared" si="107"/>
        <v>0</v>
      </c>
      <c r="U869" s="47">
        <v>0</v>
      </c>
      <c r="V869" s="47">
        <v>0</v>
      </c>
      <c r="W869" s="49">
        <f t="shared" si="108"/>
        <v>0</v>
      </c>
      <c r="X869" t="str">
        <f t="shared" si="109"/>
        <v>OK</v>
      </c>
      <c r="Y869" s="49">
        <f>SUMIF('ACFR 8'!B:B,Template!D:D,'ACFR 8'!F:F)</f>
        <v>0</v>
      </c>
      <c r="Z869" t="str">
        <f t="shared" si="110"/>
        <v>Add Retainage</v>
      </c>
      <c r="AA869" s="49">
        <f t="shared" si="104"/>
        <v>0</v>
      </c>
      <c r="AB869" t="str">
        <f t="shared" si="111"/>
        <v>No explanation is necessary</v>
      </c>
      <c r="AD869" s="6"/>
    </row>
    <row r="870" spans="5:30">
      <c r="E870" s="6" t="s">
        <v>35</v>
      </c>
      <c r="F870" t="str">
        <f t="shared" si="105"/>
        <v>Update Column E</v>
      </c>
      <c r="G870" s="6" t="s">
        <v>35</v>
      </c>
      <c r="H870" t="str">
        <f t="shared" si="106"/>
        <v>Update Column G</v>
      </c>
      <c r="R870" s="47"/>
      <c r="S870" s="47"/>
      <c r="T870" s="49">
        <f t="shared" si="107"/>
        <v>0</v>
      </c>
      <c r="U870" s="47">
        <v>0</v>
      </c>
      <c r="V870" s="47">
        <v>0</v>
      </c>
      <c r="W870" s="49">
        <f t="shared" si="108"/>
        <v>0</v>
      </c>
      <c r="X870" t="str">
        <f t="shared" si="109"/>
        <v>OK</v>
      </c>
      <c r="Y870" s="49">
        <f>SUMIF('ACFR 8'!B:B,Template!D:D,'ACFR 8'!F:F)</f>
        <v>0</v>
      </c>
      <c r="Z870" t="str">
        <f t="shared" si="110"/>
        <v>Add Retainage</v>
      </c>
      <c r="AA870" s="49">
        <f t="shared" si="104"/>
        <v>0</v>
      </c>
      <c r="AB870" t="str">
        <f t="shared" si="111"/>
        <v>No explanation is necessary</v>
      </c>
      <c r="AD870" s="6"/>
    </row>
    <row r="871" spans="5:30">
      <c r="E871" s="6" t="s">
        <v>35</v>
      </c>
      <c r="F871" t="str">
        <f t="shared" si="105"/>
        <v>Update Column E</v>
      </c>
      <c r="G871" s="6" t="s">
        <v>35</v>
      </c>
      <c r="H871" t="str">
        <f t="shared" si="106"/>
        <v>Update Column G</v>
      </c>
      <c r="R871" s="47"/>
      <c r="S871" s="47"/>
      <c r="T871" s="49">
        <f t="shared" si="107"/>
        <v>0</v>
      </c>
      <c r="U871" s="47">
        <v>0</v>
      </c>
      <c r="V871" s="47">
        <v>0</v>
      </c>
      <c r="W871" s="49">
        <f t="shared" si="108"/>
        <v>0</v>
      </c>
      <c r="X871" t="str">
        <f t="shared" si="109"/>
        <v>OK</v>
      </c>
      <c r="Y871" s="49">
        <f>SUMIF('ACFR 8'!B:B,Template!D:D,'ACFR 8'!F:F)</f>
        <v>0</v>
      </c>
      <c r="Z871" t="str">
        <f t="shared" si="110"/>
        <v>Add Retainage</v>
      </c>
      <c r="AA871" s="49">
        <f t="shared" si="104"/>
        <v>0</v>
      </c>
      <c r="AB871" t="str">
        <f t="shared" si="111"/>
        <v>No explanation is necessary</v>
      </c>
      <c r="AD871" s="6"/>
    </row>
    <row r="872" spans="5:30">
      <c r="E872" s="6" t="s">
        <v>35</v>
      </c>
      <c r="F872" t="str">
        <f t="shared" si="105"/>
        <v>Update Column E</v>
      </c>
      <c r="G872" s="6" t="s">
        <v>35</v>
      </c>
      <c r="H872" t="str">
        <f t="shared" si="106"/>
        <v>Update Column G</v>
      </c>
      <c r="R872" s="47"/>
      <c r="S872" s="47"/>
      <c r="T872" s="49">
        <f t="shared" si="107"/>
        <v>0</v>
      </c>
      <c r="U872" s="47">
        <v>0</v>
      </c>
      <c r="V872" s="47">
        <v>0</v>
      </c>
      <c r="W872" s="49">
        <f t="shared" si="108"/>
        <v>0</v>
      </c>
      <c r="X872" t="str">
        <f t="shared" si="109"/>
        <v>OK</v>
      </c>
      <c r="Y872" s="49">
        <f>SUMIF('ACFR 8'!B:B,Template!D:D,'ACFR 8'!F:F)</f>
        <v>0</v>
      </c>
      <c r="Z872" t="str">
        <f t="shared" si="110"/>
        <v>Add Retainage</v>
      </c>
      <c r="AA872" s="49">
        <f t="shared" si="104"/>
        <v>0</v>
      </c>
      <c r="AB872" t="str">
        <f t="shared" si="111"/>
        <v>No explanation is necessary</v>
      </c>
      <c r="AD872" s="6"/>
    </row>
    <row r="873" spans="5:30">
      <c r="E873" s="6" t="s">
        <v>35</v>
      </c>
      <c r="F873" t="str">
        <f t="shared" si="105"/>
        <v>Update Column E</v>
      </c>
      <c r="G873" s="6" t="s">
        <v>35</v>
      </c>
      <c r="H873" t="str">
        <f t="shared" si="106"/>
        <v>Update Column G</v>
      </c>
      <c r="R873" s="47"/>
      <c r="S873" s="47"/>
      <c r="T873" s="49">
        <f t="shared" si="107"/>
        <v>0</v>
      </c>
      <c r="U873" s="47">
        <v>0</v>
      </c>
      <c r="V873" s="47">
        <v>0</v>
      </c>
      <c r="W873" s="49">
        <f t="shared" si="108"/>
        <v>0</v>
      </c>
      <c r="X873" t="str">
        <f t="shared" si="109"/>
        <v>OK</v>
      </c>
      <c r="Y873" s="49">
        <f>SUMIF('ACFR 8'!B:B,Template!D:D,'ACFR 8'!F:F)</f>
        <v>0</v>
      </c>
      <c r="Z873" t="str">
        <f t="shared" si="110"/>
        <v>Add Retainage</v>
      </c>
      <c r="AA873" s="49">
        <f t="shared" si="104"/>
        <v>0</v>
      </c>
      <c r="AB873" t="str">
        <f t="shared" si="111"/>
        <v>No explanation is necessary</v>
      </c>
      <c r="AD873" s="6"/>
    </row>
    <row r="874" spans="5:30">
      <c r="E874" s="6" t="s">
        <v>35</v>
      </c>
      <c r="F874" t="str">
        <f t="shared" si="105"/>
        <v>Update Column E</v>
      </c>
      <c r="G874" s="6" t="s">
        <v>35</v>
      </c>
      <c r="H874" t="str">
        <f t="shared" si="106"/>
        <v>Update Column G</v>
      </c>
      <c r="R874" s="47"/>
      <c r="S874" s="47"/>
      <c r="T874" s="49">
        <f t="shared" si="107"/>
        <v>0</v>
      </c>
      <c r="U874" s="47">
        <v>0</v>
      </c>
      <c r="V874" s="47">
        <v>0</v>
      </c>
      <c r="W874" s="49">
        <f t="shared" si="108"/>
        <v>0</v>
      </c>
      <c r="X874" t="str">
        <f t="shared" si="109"/>
        <v>OK</v>
      </c>
      <c r="Y874" s="49">
        <f>SUMIF('ACFR 8'!B:B,Template!D:D,'ACFR 8'!F:F)</f>
        <v>0</v>
      </c>
      <c r="Z874" t="str">
        <f t="shared" si="110"/>
        <v>Add Retainage</v>
      </c>
      <c r="AA874" s="49">
        <f t="shared" si="104"/>
        <v>0</v>
      </c>
      <c r="AB874" t="str">
        <f t="shared" si="111"/>
        <v>No explanation is necessary</v>
      </c>
      <c r="AD874" s="6"/>
    </row>
    <row r="875" spans="5:30">
      <c r="E875" s="6" t="s">
        <v>35</v>
      </c>
      <c r="F875" t="str">
        <f t="shared" si="105"/>
        <v>Update Column E</v>
      </c>
      <c r="G875" s="6" t="s">
        <v>35</v>
      </c>
      <c r="H875" t="str">
        <f t="shared" si="106"/>
        <v>Update Column G</v>
      </c>
      <c r="R875" s="47"/>
      <c r="S875" s="47"/>
      <c r="T875" s="49">
        <f t="shared" si="107"/>
        <v>0</v>
      </c>
      <c r="U875" s="47">
        <v>0</v>
      </c>
      <c r="V875" s="47">
        <v>0</v>
      </c>
      <c r="W875" s="49">
        <f t="shared" si="108"/>
        <v>0</v>
      </c>
      <c r="X875" t="str">
        <f t="shared" si="109"/>
        <v>OK</v>
      </c>
      <c r="Y875" s="49">
        <f>SUMIF('ACFR 8'!B:B,Template!D:D,'ACFR 8'!F:F)</f>
        <v>0</v>
      </c>
      <c r="Z875" t="str">
        <f t="shared" si="110"/>
        <v>Add Retainage</v>
      </c>
      <c r="AA875" s="49">
        <f t="shared" si="104"/>
        <v>0</v>
      </c>
      <c r="AB875" t="str">
        <f t="shared" si="111"/>
        <v>No explanation is necessary</v>
      </c>
      <c r="AD875" s="6"/>
    </row>
    <row r="876" spans="5:30">
      <c r="E876" s="6" t="s">
        <v>35</v>
      </c>
      <c r="F876" t="str">
        <f t="shared" si="105"/>
        <v>Update Column E</v>
      </c>
      <c r="G876" s="6" t="s">
        <v>35</v>
      </c>
      <c r="H876" t="str">
        <f t="shared" si="106"/>
        <v>Update Column G</v>
      </c>
      <c r="R876" s="47"/>
      <c r="S876" s="47"/>
      <c r="T876" s="49">
        <f t="shared" si="107"/>
        <v>0</v>
      </c>
      <c r="U876" s="47">
        <v>0</v>
      </c>
      <c r="V876" s="47">
        <v>0</v>
      </c>
      <c r="W876" s="49">
        <f t="shared" si="108"/>
        <v>0</v>
      </c>
      <c r="X876" t="str">
        <f t="shared" si="109"/>
        <v>OK</v>
      </c>
      <c r="Y876" s="49">
        <f>SUMIF('ACFR 8'!B:B,Template!D:D,'ACFR 8'!F:F)</f>
        <v>0</v>
      </c>
      <c r="Z876" t="str">
        <f t="shared" si="110"/>
        <v>Add Retainage</v>
      </c>
      <c r="AA876" s="49">
        <f t="shared" si="104"/>
        <v>0</v>
      </c>
      <c r="AB876" t="str">
        <f t="shared" si="111"/>
        <v>No explanation is necessary</v>
      </c>
      <c r="AD876" s="6"/>
    </row>
    <row r="877" spans="5:30">
      <c r="E877" s="6" t="s">
        <v>35</v>
      </c>
      <c r="F877" t="str">
        <f t="shared" si="105"/>
        <v>Update Column E</v>
      </c>
      <c r="G877" s="6" t="s">
        <v>35</v>
      </c>
      <c r="H877" t="str">
        <f t="shared" si="106"/>
        <v>Update Column G</v>
      </c>
      <c r="R877" s="47"/>
      <c r="S877" s="47"/>
      <c r="T877" s="49">
        <f t="shared" si="107"/>
        <v>0</v>
      </c>
      <c r="U877" s="47">
        <v>0</v>
      </c>
      <c r="V877" s="47">
        <v>0</v>
      </c>
      <c r="W877" s="49">
        <f t="shared" si="108"/>
        <v>0</v>
      </c>
      <c r="X877" t="str">
        <f t="shared" si="109"/>
        <v>OK</v>
      </c>
      <c r="Y877" s="49">
        <f>SUMIF('ACFR 8'!B:B,Template!D:D,'ACFR 8'!F:F)</f>
        <v>0</v>
      </c>
      <c r="Z877" t="str">
        <f t="shared" si="110"/>
        <v>Add Retainage</v>
      </c>
      <c r="AA877" s="49">
        <f t="shared" si="104"/>
        <v>0</v>
      </c>
      <c r="AB877" t="str">
        <f t="shared" si="111"/>
        <v>No explanation is necessary</v>
      </c>
      <c r="AD877" s="6"/>
    </row>
    <row r="878" spans="5:30">
      <c r="E878" s="6" t="s">
        <v>35</v>
      </c>
      <c r="F878" t="str">
        <f t="shared" si="105"/>
        <v>Update Column E</v>
      </c>
      <c r="G878" s="6" t="s">
        <v>35</v>
      </c>
      <c r="H878" t="str">
        <f t="shared" si="106"/>
        <v>Update Column G</v>
      </c>
      <c r="R878" s="47"/>
      <c r="S878" s="47"/>
      <c r="T878" s="49">
        <f t="shared" si="107"/>
        <v>0</v>
      </c>
      <c r="U878" s="47">
        <v>0</v>
      </c>
      <c r="V878" s="47">
        <v>0</v>
      </c>
      <c r="W878" s="49">
        <f t="shared" si="108"/>
        <v>0</v>
      </c>
      <c r="X878" t="str">
        <f t="shared" si="109"/>
        <v>OK</v>
      </c>
      <c r="Y878" s="49">
        <f>SUMIF('ACFR 8'!B:B,Template!D:D,'ACFR 8'!F:F)</f>
        <v>0</v>
      </c>
      <c r="Z878" t="str">
        <f t="shared" si="110"/>
        <v>Add Retainage</v>
      </c>
      <c r="AA878" s="49">
        <f t="shared" si="104"/>
        <v>0</v>
      </c>
      <c r="AB878" t="str">
        <f t="shared" si="111"/>
        <v>No explanation is necessary</v>
      </c>
      <c r="AD878" s="6"/>
    </row>
    <row r="879" spans="5:30">
      <c r="E879" s="6" t="s">
        <v>35</v>
      </c>
      <c r="F879" t="str">
        <f t="shared" si="105"/>
        <v>Update Column E</v>
      </c>
      <c r="G879" s="6" t="s">
        <v>35</v>
      </c>
      <c r="H879" t="str">
        <f t="shared" si="106"/>
        <v>Update Column G</v>
      </c>
      <c r="R879" s="47"/>
      <c r="S879" s="47"/>
      <c r="T879" s="49">
        <f t="shared" si="107"/>
        <v>0</v>
      </c>
      <c r="U879" s="47">
        <v>0</v>
      </c>
      <c r="V879" s="47">
        <v>0</v>
      </c>
      <c r="W879" s="49">
        <f t="shared" si="108"/>
        <v>0</v>
      </c>
      <c r="X879" t="str">
        <f t="shared" si="109"/>
        <v>OK</v>
      </c>
      <c r="Y879" s="49">
        <f>SUMIF('ACFR 8'!B:B,Template!D:D,'ACFR 8'!F:F)</f>
        <v>0</v>
      </c>
      <c r="Z879" t="str">
        <f t="shared" si="110"/>
        <v>Add Retainage</v>
      </c>
      <c r="AA879" s="49">
        <f t="shared" si="104"/>
        <v>0</v>
      </c>
      <c r="AB879" t="str">
        <f t="shared" si="111"/>
        <v>No explanation is necessary</v>
      </c>
      <c r="AD879" s="6"/>
    </row>
    <row r="880" spans="5:30">
      <c r="E880" s="6" t="s">
        <v>35</v>
      </c>
      <c r="F880" t="str">
        <f t="shared" si="105"/>
        <v>Update Column E</v>
      </c>
      <c r="G880" s="6" t="s">
        <v>35</v>
      </c>
      <c r="H880" t="str">
        <f t="shared" si="106"/>
        <v>Update Column G</v>
      </c>
      <c r="R880" s="47"/>
      <c r="S880" s="47"/>
      <c r="T880" s="49">
        <f t="shared" si="107"/>
        <v>0</v>
      </c>
      <c r="U880" s="47">
        <v>0</v>
      </c>
      <c r="V880" s="47">
        <v>0</v>
      </c>
      <c r="W880" s="49">
        <f t="shared" si="108"/>
        <v>0</v>
      </c>
      <c r="X880" t="str">
        <f t="shared" si="109"/>
        <v>OK</v>
      </c>
      <c r="Y880" s="49">
        <f>SUMIF('ACFR 8'!B:B,Template!D:D,'ACFR 8'!F:F)</f>
        <v>0</v>
      </c>
      <c r="Z880" t="str">
        <f t="shared" si="110"/>
        <v>Add Retainage</v>
      </c>
      <c r="AA880" s="49">
        <f t="shared" si="104"/>
        <v>0</v>
      </c>
      <c r="AB880" t="str">
        <f t="shared" si="111"/>
        <v>No explanation is necessary</v>
      </c>
      <c r="AD880" s="6"/>
    </row>
    <row r="881" spans="5:30">
      <c r="E881" s="6" t="s">
        <v>35</v>
      </c>
      <c r="F881" t="str">
        <f t="shared" si="105"/>
        <v>Update Column E</v>
      </c>
      <c r="G881" s="6" t="s">
        <v>35</v>
      </c>
      <c r="H881" t="str">
        <f t="shared" si="106"/>
        <v>Update Column G</v>
      </c>
      <c r="R881" s="47"/>
      <c r="S881" s="47"/>
      <c r="T881" s="49">
        <f t="shared" si="107"/>
        <v>0</v>
      </c>
      <c r="U881" s="47">
        <v>0</v>
      </c>
      <c r="V881" s="47">
        <v>0</v>
      </c>
      <c r="W881" s="49">
        <f t="shared" si="108"/>
        <v>0</v>
      </c>
      <c r="X881" t="str">
        <f t="shared" si="109"/>
        <v>OK</v>
      </c>
      <c r="Y881" s="49">
        <f>SUMIF('ACFR 8'!B:B,Template!D:D,'ACFR 8'!F:F)</f>
        <v>0</v>
      </c>
      <c r="Z881" t="str">
        <f t="shared" si="110"/>
        <v>Add Retainage</v>
      </c>
      <c r="AA881" s="49">
        <f t="shared" si="104"/>
        <v>0</v>
      </c>
      <c r="AB881" t="str">
        <f t="shared" si="111"/>
        <v>No explanation is necessary</v>
      </c>
      <c r="AD881" s="6"/>
    </row>
    <row r="882" spans="5:30">
      <c r="E882" s="6" t="s">
        <v>35</v>
      </c>
      <c r="F882" t="str">
        <f t="shared" si="105"/>
        <v>Update Column E</v>
      </c>
      <c r="G882" s="6" t="s">
        <v>35</v>
      </c>
      <c r="H882" t="str">
        <f t="shared" si="106"/>
        <v>Update Column G</v>
      </c>
      <c r="R882" s="47"/>
      <c r="S882" s="47"/>
      <c r="T882" s="49">
        <f t="shared" si="107"/>
        <v>0</v>
      </c>
      <c r="U882" s="47">
        <v>0</v>
      </c>
      <c r="V882" s="47">
        <v>0</v>
      </c>
      <c r="W882" s="49">
        <f t="shared" si="108"/>
        <v>0</v>
      </c>
      <c r="X882" t="str">
        <f t="shared" si="109"/>
        <v>OK</v>
      </c>
      <c r="Y882" s="49">
        <f>SUMIF('ACFR 8'!B:B,Template!D:D,'ACFR 8'!F:F)</f>
        <v>0</v>
      </c>
      <c r="Z882" t="str">
        <f t="shared" si="110"/>
        <v>Add Retainage</v>
      </c>
      <c r="AA882" s="49">
        <f t="shared" si="104"/>
        <v>0</v>
      </c>
      <c r="AB882" t="str">
        <f t="shared" si="111"/>
        <v>No explanation is necessary</v>
      </c>
      <c r="AD882" s="6"/>
    </row>
    <row r="883" spans="5:30">
      <c r="E883" s="6" t="s">
        <v>35</v>
      </c>
      <c r="F883" t="str">
        <f t="shared" si="105"/>
        <v>Update Column E</v>
      </c>
      <c r="G883" s="6" t="s">
        <v>35</v>
      </c>
      <c r="H883" t="str">
        <f t="shared" si="106"/>
        <v>Update Column G</v>
      </c>
      <c r="R883" s="47"/>
      <c r="S883" s="47"/>
      <c r="T883" s="49">
        <f t="shared" si="107"/>
        <v>0</v>
      </c>
      <c r="U883" s="47">
        <v>0</v>
      </c>
      <c r="V883" s="47">
        <v>0</v>
      </c>
      <c r="W883" s="49">
        <f t="shared" si="108"/>
        <v>0</v>
      </c>
      <c r="X883" t="str">
        <f t="shared" si="109"/>
        <v>OK</v>
      </c>
      <c r="Y883" s="49">
        <f>SUMIF('ACFR 8'!B:B,Template!D:D,'ACFR 8'!F:F)</f>
        <v>0</v>
      </c>
      <c r="Z883" t="str">
        <f t="shared" si="110"/>
        <v>Add Retainage</v>
      </c>
      <c r="AA883" s="49">
        <f t="shared" si="104"/>
        <v>0</v>
      </c>
      <c r="AB883" t="str">
        <f t="shared" si="111"/>
        <v>No explanation is necessary</v>
      </c>
      <c r="AD883" s="6"/>
    </row>
    <row r="884" spans="5:30">
      <c r="E884" s="6" t="s">
        <v>35</v>
      </c>
      <c r="F884" t="str">
        <f t="shared" si="105"/>
        <v>Update Column E</v>
      </c>
      <c r="G884" s="6" t="s">
        <v>35</v>
      </c>
      <c r="H884" t="str">
        <f t="shared" si="106"/>
        <v>Update Column G</v>
      </c>
      <c r="R884" s="47"/>
      <c r="S884" s="47"/>
      <c r="T884" s="49">
        <f t="shared" si="107"/>
        <v>0</v>
      </c>
      <c r="U884" s="47">
        <v>0</v>
      </c>
      <c r="V884" s="47">
        <v>0</v>
      </c>
      <c r="W884" s="49">
        <f t="shared" si="108"/>
        <v>0</v>
      </c>
      <c r="X884" t="str">
        <f t="shared" si="109"/>
        <v>OK</v>
      </c>
      <c r="Y884" s="49">
        <f>SUMIF('ACFR 8'!B:B,Template!D:D,'ACFR 8'!F:F)</f>
        <v>0</v>
      </c>
      <c r="Z884" t="str">
        <f t="shared" si="110"/>
        <v>Add Retainage</v>
      </c>
      <c r="AA884" s="49">
        <f t="shared" si="104"/>
        <v>0</v>
      </c>
      <c r="AB884" t="str">
        <f t="shared" si="111"/>
        <v>No explanation is necessary</v>
      </c>
      <c r="AD884" s="6"/>
    </row>
    <row r="885" spans="5:30">
      <c r="E885" s="6" t="s">
        <v>35</v>
      </c>
      <c r="F885" t="str">
        <f t="shared" si="105"/>
        <v>Update Column E</v>
      </c>
      <c r="G885" s="6" t="s">
        <v>35</v>
      </c>
      <c r="H885" t="str">
        <f t="shared" si="106"/>
        <v>Update Column G</v>
      </c>
      <c r="R885" s="47"/>
      <c r="S885" s="47"/>
      <c r="T885" s="49">
        <f t="shared" si="107"/>
        <v>0</v>
      </c>
      <c r="U885" s="47">
        <v>0</v>
      </c>
      <c r="V885" s="47">
        <v>0</v>
      </c>
      <c r="W885" s="49">
        <f t="shared" si="108"/>
        <v>0</v>
      </c>
      <c r="X885" t="str">
        <f t="shared" si="109"/>
        <v>OK</v>
      </c>
      <c r="Y885" s="49">
        <f>SUMIF('ACFR 8'!B:B,Template!D:D,'ACFR 8'!F:F)</f>
        <v>0</v>
      </c>
      <c r="Z885" t="str">
        <f t="shared" si="110"/>
        <v>Add Retainage</v>
      </c>
      <c r="AA885" s="49">
        <f t="shared" si="104"/>
        <v>0</v>
      </c>
      <c r="AB885" t="str">
        <f t="shared" si="111"/>
        <v>No explanation is necessary</v>
      </c>
      <c r="AD885" s="6"/>
    </row>
    <row r="886" spans="5:30">
      <c r="E886" s="6" t="s">
        <v>35</v>
      </c>
      <c r="F886" t="str">
        <f t="shared" si="105"/>
        <v>Update Column E</v>
      </c>
      <c r="G886" s="6" t="s">
        <v>35</v>
      </c>
      <c r="H886" t="str">
        <f t="shared" si="106"/>
        <v>Update Column G</v>
      </c>
      <c r="R886" s="47"/>
      <c r="S886" s="47"/>
      <c r="T886" s="49">
        <f t="shared" si="107"/>
        <v>0</v>
      </c>
      <c r="U886" s="47">
        <v>0</v>
      </c>
      <c r="V886" s="47">
        <v>0</v>
      </c>
      <c r="W886" s="49">
        <f t="shared" si="108"/>
        <v>0</v>
      </c>
      <c r="X886" t="str">
        <f t="shared" si="109"/>
        <v>OK</v>
      </c>
      <c r="Y886" s="49">
        <f>SUMIF('ACFR 8'!B:B,Template!D:D,'ACFR 8'!F:F)</f>
        <v>0</v>
      </c>
      <c r="Z886" t="str">
        <f t="shared" si="110"/>
        <v>Add Retainage</v>
      </c>
      <c r="AA886" s="49">
        <f t="shared" si="104"/>
        <v>0</v>
      </c>
      <c r="AB886" t="str">
        <f t="shared" si="111"/>
        <v>No explanation is necessary</v>
      </c>
      <c r="AD886" s="6"/>
    </row>
    <row r="887" spans="5:30">
      <c r="E887" s="6" t="s">
        <v>35</v>
      </c>
      <c r="F887" t="str">
        <f t="shared" si="105"/>
        <v>Update Column E</v>
      </c>
      <c r="G887" s="6" t="s">
        <v>35</v>
      </c>
      <c r="H887" t="str">
        <f t="shared" si="106"/>
        <v>Update Column G</v>
      </c>
      <c r="R887" s="47"/>
      <c r="S887" s="47"/>
      <c r="T887" s="49">
        <f t="shared" si="107"/>
        <v>0</v>
      </c>
      <c r="U887" s="47">
        <v>0</v>
      </c>
      <c r="V887" s="47">
        <v>0</v>
      </c>
      <c r="W887" s="49">
        <f t="shared" si="108"/>
        <v>0</v>
      </c>
      <c r="X887" t="str">
        <f t="shared" si="109"/>
        <v>OK</v>
      </c>
      <c r="Y887" s="49">
        <f>SUMIF('ACFR 8'!B:B,Template!D:D,'ACFR 8'!F:F)</f>
        <v>0</v>
      </c>
      <c r="Z887" t="str">
        <f t="shared" si="110"/>
        <v>Add Retainage</v>
      </c>
      <c r="AA887" s="49">
        <f t="shared" si="104"/>
        <v>0</v>
      </c>
      <c r="AB887" t="str">
        <f t="shared" si="111"/>
        <v>No explanation is necessary</v>
      </c>
      <c r="AD887" s="6"/>
    </row>
    <row r="888" spans="5:30">
      <c r="E888" s="6" t="s">
        <v>35</v>
      </c>
      <c r="F888" t="str">
        <f t="shared" si="105"/>
        <v>Update Column E</v>
      </c>
      <c r="G888" s="6" t="s">
        <v>35</v>
      </c>
      <c r="H888" t="str">
        <f t="shared" si="106"/>
        <v>Update Column G</v>
      </c>
      <c r="R888" s="47"/>
      <c r="S888" s="47"/>
      <c r="T888" s="49">
        <f t="shared" si="107"/>
        <v>0</v>
      </c>
      <c r="U888" s="47">
        <v>0</v>
      </c>
      <c r="V888" s="47">
        <v>0</v>
      </c>
      <c r="W888" s="49">
        <f t="shared" si="108"/>
        <v>0</v>
      </c>
      <c r="X888" t="str">
        <f t="shared" si="109"/>
        <v>OK</v>
      </c>
      <c r="Y888" s="49">
        <f>SUMIF('ACFR 8'!B:B,Template!D:D,'ACFR 8'!F:F)</f>
        <v>0</v>
      </c>
      <c r="Z888" t="str">
        <f t="shared" si="110"/>
        <v>Add Retainage</v>
      </c>
      <c r="AA888" s="49">
        <f t="shared" si="104"/>
        <v>0</v>
      </c>
      <c r="AB888" t="str">
        <f t="shared" si="111"/>
        <v>No explanation is necessary</v>
      </c>
      <c r="AD888" s="6"/>
    </row>
    <row r="889" spans="5:30">
      <c r="E889" s="6" t="s">
        <v>35</v>
      </c>
      <c r="F889" t="str">
        <f t="shared" si="105"/>
        <v>Update Column E</v>
      </c>
      <c r="G889" s="6" t="s">
        <v>35</v>
      </c>
      <c r="H889" t="str">
        <f t="shared" si="106"/>
        <v>Update Column G</v>
      </c>
      <c r="R889" s="47"/>
      <c r="S889" s="47"/>
      <c r="T889" s="49">
        <f t="shared" si="107"/>
        <v>0</v>
      </c>
      <c r="U889" s="47">
        <v>0</v>
      </c>
      <c r="V889" s="47">
        <v>0</v>
      </c>
      <c r="W889" s="49">
        <f t="shared" si="108"/>
        <v>0</v>
      </c>
      <c r="X889" t="str">
        <f t="shared" si="109"/>
        <v>OK</v>
      </c>
      <c r="Y889" s="49">
        <f>SUMIF('ACFR 8'!B:B,Template!D:D,'ACFR 8'!F:F)</f>
        <v>0</v>
      </c>
      <c r="Z889" t="str">
        <f t="shared" si="110"/>
        <v>Add Retainage</v>
      </c>
      <c r="AA889" s="49">
        <f t="shared" si="104"/>
        <v>0</v>
      </c>
      <c r="AB889" t="str">
        <f t="shared" si="111"/>
        <v>No explanation is necessary</v>
      </c>
      <c r="AD889" s="6"/>
    </row>
    <row r="890" spans="5:30">
      <c r="E890" s="6" t="s">
        <v>35</v>
      </c>
      <c r="F890" t="str">
        <f t="shared" si="105"/>
        <v>Update Column E</v>
      </c>
      <c r="G890" s="6" t="s">
        <v>35</v>
      </c>
      <c r="H890" t="str">
        <f t="shared" si="106"/>
        <v>Update Column G</v>
      </c>
      <c r="R890" s="47"/>
      <c r="S890" s="47"/>
      <c r="T890" s="49">
        <f t="shared" si="107"/>
        <v>0</v>
      </c>
      <c r="U890" s="47">
        <v>0</v>
      </c>
      <c r="V890" s="47">
        <v>0</v>
      </c>
      <c r="W890" s="49">
        <f t="shared" si="108"/>
        <v>0</v>
      </c>
      <c r="X890" t="str">
        <f t="shared" si="109"/>
        <v>OK</v>
      </c>
      <c r="Y890" s="49">
        <f>SUMIF('ACFR 8'!B:B,Template!D:D,'ACFR 8'!F:F)</f>
        <v>0</v>
      </c>
      <c r="Z890" t="str">
        <f t="shared" si="110"/>
        <v>Add Retainage</v>
      </c>
      <c r="AA890" s="49">
        <f t="shared" si="104"/>
        <v>0</v>
      </c>
      <c r="AB890" t="str">
        <f t="shared" si="111"/>
        <v>No explanation is necessary</v>
      </c>
      <c r="AD890" s="6"/>
    </row>
    <row r="891" spans="5:30">
      <c r="E891" s="6" t="s">
        <v>35</v>
      </c>
      <c r="F891" t="str">
        <f t="shared" si="105"/>
        <v>Update Column E</v>
      </c>
      <c r="G891" s="6" t="s">
        <v>35</v>
      </c>
      <c r="H891" t="str">
        <f t="shared" si="106"/>
        <v>Update Column G</v>
      </c>
      <c r="R891" s="47"/>
      <c r="S891" s="47"/>
      <c r="T891" s="49">
        <f t="shared" si="107"/>
        <v>0</v>
      </c>
      <c r="U891" s="47">
        <v>0</v>
      </c>
      <c r="V891" s="47">
        <v>0</v>
      </c>
      <c r="W891" s="49">
        <f t="shared" si="108"/>
        <v>0</v>
      </c>
      <c r="X891" t="str">
        <f t="shared" si="109"/>
        <v>OK</v>
      </c>
      <c r="Y891" s="49">
        <f>SUMIF('ACFR 8'!B:B,Template!D:D,'ACFR 8'!F:F)</f>
        <v>0</v>
      </c>
      <c r="Z891" t="str">
        <f t="shared" si="110"/>
        <v>Add Retainage</v>
      </c>
      <c r="AA891" s="49">
        <f t="shared" si="104"/>
        <v>0</v>
      </c>
      <c r="AB891" t="str">
        <f t="shared" si="111"/>
        <v>No explanation is necessary</v>
      </c>
      <c r="AD891" s="6"/>
    </row>
    <row r="892" spans="5:30">
      <c r="E892" s="6" t="s">
        <v>35</v>
      </c>
      <c r="F892" t="str">
        <f t="shared" si="105"/>
        <v>Update Column E</v>
      </c>
      <c r="G892" s="6" t="s">
        <v>35</v>
      </c>
      <c r="H892" t="str">
        <f t="shared" si="106"/>
        <v>Update Column G</v>
      </c>
      <c r="R892" s="47"/>
      <c r="S892" s="47"/>
      <c r="T892" s="49">
        <f t="shared" si="107"/>
        <v>0</v>
      </c>
      <c r="U892" s="47">
        <v>0</v>
      </c>
      <c r="V892" s="47">
        <v>0</v>
      </c>
      <c r="W892" s="49">
        <f t="shared" si="108"/>
        <v>0</v>
      </c>
      <c r="X892" t="str">
        <f t="shared" si="109"/>
        <v>OK</v>
      </c>
      <c r="Y892" s="49">
        <f>SUMIF('ACFR 8'!B:B,Template!D:D,'ACFR 8'!F:F)</f>
        <v>0</v>
      </c>
      <c r="Z892" t="str">
        <f t="shared" si="110"/>
        <v>Add Retainage</v>
      </c>
      <c r="AA892" s="49">
        <f t="shared" si="104"/>
        <v>0</v>
      </c>
      <c r="AB892" t="str">
        <f t="shared" si="111"/>
        <v>No explanation is necessary</v>
      </c>
      <c r="AD892" s="6"/>
    </row>
    <row r="893" spans="5:30">
      <c r="E893" s="6" t="s">
        <v>35</v>
      </c>
      <c r="F893" t="str">
        <f t="shared" si="105"/>
        <v>Update Column E</v>
      </c>
      <c r="G893" s="6" t="s">
        <v>35</v>
      </c>
      <c r="H893" t="str">
        <f t="shared" si="106"/>
        <v>Update Column G</v>
      </c>
      <c r="R893" s="47"/>
      <c r="S893" s="47"/>
      <c r="T893" s="49">
        <f t="shared" si="107"/>
        <v>0</v>
      </c>
      <c r="U893" s="47">
        <v>0</v>
      </c>
      <c r="V893" s="47">
        <v>0</v>
      </c>
      <c r="W893" s="49">
        <f t="shared" si="108"/>
        <v>0</v>
      </c>
      <c r="X893" t="str">
        <f t="shared" si="109"/>
        <v>OK</v>
      </c>
      <c r="Y893" s="49">
        <f>SUMIF('ACFR 8'!B:B,Template!D:D,'ACFR 8'!F:F)</f>
        <v>0</v>
      </c>
      <c r="Z893" t="str">
        <f t="shared" si="110"/>
        <v>Add Retainage</v>
      </c>
      <c r="AA893" s="49">
        <f t="shared" si="104"/>
        <v>0</v>
      </c>
      <c r="AB893" t="str">
        <f t="shared" si="111"/>
        <v>No explanation is necessary</v>
      </c>
      <c r="AD893" s="6"/>
    </row>
    <row r="894" spans="5:30">
      <c r="E894" s="6" t="s">
        <v>35</v>
      </c>
      <c r="F894" t="str">
        <f t="shared" si="105"/>
        <v>Update Column E</v>
      </c>
      <c r="G894" s="6" t="s">
        <v>35</v>
      </c>
      <c r="H894" t="str">
        <f t="shared" si="106"/>
        <v>Update Column G</v>
      </c>
      <c r="R894" s="47"/>
      <c r="S894" s="47"/>
      <c r="T894" s="49">
        <f t="shared" si="107"/>
        <v>0</v>
      </c>
      <c r="U894" s="47">
        <v>0</v>
      </c>
      <c r="V894" s="47">
        <v>0</v>
      </c>
      <c r="W894" s="49">
        <f t="shared" si="108"/>
        <v>0</v>
      </c>
      <c r="X894" t="str">
        <f t="shared" si="109"/>
        <v>OK</v>
      </c>
      <c r="Y894" s="49">
        <f>SUMIF('ACFR 8'!B:B,Template!D:D,'ACFR 8'!F:F)</f>
        <v>0</v>
      </c>
      <c r="Z894" t="str">
        <f t="shared" si="110"/>
        <v>Add Retainage</v>
      </c>
      <c r="AA894" s="49">
        <f t="shared" si="104"/>
        <v>0</v>
      </c>
      <c r="AB894" t="str">
        <f t="shared" si="111"/>
        <v>No explanation is necessary</v>
      </c>
      <c r="AD894" s="6"/>
    </row>
    <row r="895" spans="5:30">
      <c r="E895" s="6" t="s">
        <v>35</v>
      </c>
      <c r="F895" t="str">
        <f t="shared" si="105"/>
        <v>Update Column E</v>
      </c>
      <c r="G895" s="6" t="s">
        <v>35</v>
      </c>
      <c r="H895" t="str">
        <f t="shared" si="106"/>
        <v>Update Column G</v>
      </c>
      <c r="R895" s="47"/>
      <c r="S895" s="47"/>
      <c r="T895" s="49">
        <f t="shared" si="107"/>
        <v>0</v>
      </c>
      <c r="U895" s="47">
        <v>0</v>
      </c>
      <c r="V895" s="47">
        <v>0</v>
      </c>
      <c r="W895" s="49">
        <f t="shared" si="108"/>
        <v>0</v>
      </c>
      <c r="X895" t="str">
        <f t="shared" si="109"/>
        <v>OK</v>
      </c>
      <c r="Y895" s="49">
        <f>SUMIF('ACFR 8'!B:B,Template!D:D,'ACFR 8'!F:F)</f>
        <v>0</v>
      </c>
      <c r="Z895" t="str">
        <f t="shared" si="110"/>
        <v>Add Retainage</v>
      </c>
      <c r="AA895" s="49">
        <f t="shared" si="104"/>
        <v>0</v>
      </c>
      <c r="AB895" t="str">
        <f t="shared" si="111"/>
        <v>No explanation is necessary</v>
      </c>
      <c r="AD895" s="6"/>
    </row>
    <row r="896" spans="5:30">
      <c r="E896" s="6" t="s">
        <v>35</v>
      </c>
      <c r="F896" t="str">
        <f t="shared" si="105"/>
        <v>Update Column E</v>
      </c>
      <c r="G896" s="6" t="s">
        <v>35</v>
      </c>
      <c r="H896" t="str">
        <f t="shared" si="106"/>
        <v>Update Column G</v>
      </c>
      <c r="R896" s="47"/>
      <c r="S896" s="47"/>
      <c r="T896" s="49">
        <f t="shared" si="107"/>
        <v>0</v>
      </c>
      <c r="U896" s="47">
        <v>0</v>
      </c>
      <c r="V896" s="47">
        <v>0</v>
      </c>
      <c r="W896" s="49">
        <f t="shared" si="108"/>
        <v>0</v>
      </c>
      <c r="X896" t="str">
        <f t="shared" si="109"/>
        <v>OK</v>
      </c>
      <c r="Y896" s="49">
        <f>SUMIF('ACFR 8'!B:B,Template!D:D,'ACFR 8'!F:F)</f>
        <v>0</v>
      </c>
      <c r="Z896" t="str">
        <f t="shared" si="110"/>
        <v>Add Retainage</v>
      </c>
      <c r="AA896" s="49">
        <f t="shared" si="104"/>
        <v>0</v>
      </c>
      <c r="AB896" t="str">
        <f t="shared" si="111"/>
        <v>No explanation is necessary</v>
      </c>
      <c r="AD896" s="6"/>
    </row>
    <row r="897" spans="5:30">
      <c r="E897" s="6" t="s">
        <v>35</v>
      </c>
      <c r="F897" t="str">
        <f t="shared" si="105"/>
        <v>Update Column E</v>
      </c>
      <c r="G897" s="6" t="s">
        <v>35</v>
      </c>
      <c r="H897" t="str">
        <f t="shared" si="106"/>
        <v>Update Column G</v>
      </c>
      <c r="R897" s="47"/>
      <c r="S897" s="47"/>
      <c r="T897" s="49">
        <f t="shared" si="107"/>
        <v>0</v>
      </c>
      <c r="U897" s="47">
        <v>0</v>
      </c>
      <c r="V897" s="47">
        <v>0</v>
      </c>
      <c r="W897" s="49">
        <f t="shared" si="108"/>
        <v>0</v>
      </c>
      <c r="X897" t="str">
        <f t="shared" si="109"/>
        <v>OK</v>
      </c>
      <c r="Y897" s="49">
        <f>SUMIF('ACFR 8'!B:B,Template!D:D,'ACFR 8'!F:F)</f>
        <v>0</v>
      </c>
      <c r="Z897" t="str">
        <f t="shared" si="110"/>
        <v>Add Retainage</v>
      </c>
      <c r="AA897" s="49">
        <f t="shared" si="104"/>
        <v>0</v>
      </c>
      <c r="AB897" t="str">
        <f t="shared" si="111"/>
        <v>No explanation is necessary</v>
      </c>
      <c r="AD897" s="6"/>
    </row>
    <row r="898" spans="5:30">
      <c r="E898" s="6" t="s">
        <v>35</v>
      </c>
      <c r="F898" t="str">
        <f t="shared" si="105"/>
        <v>Update Column E</v>
      </c>
      <c r="G898" s="6" t="s">
        <v>35</v>
      </c>
      <c r="H898" t="str">
        <f t="shared" si="106"/>
        <v>Update Column G</v>
      </c>
      <c r="R898" s="47"/>
      <c r="S898" s="47"/>
      <c r="T898" s="49">
        <f t="shared" si="107"/>
        <v>0</v>
      </c>
      <c r="U898" s="47">
        <v>0</v>
      </c>
      <c r="V898" s="47">
        <v>0</v>
      </c>
      <c r="W898" s="49">
        <f t="shared" si="108"/>
        <v>0</v>
      </c>
      <c r="X898" t="str">
        <f t="shared" si="109"/>
        <v>OK</v>
      </c>
      <c r="Y898" s="49">
        <f>SUMIF('ACFR 8'!B:B,Template!D:D,'ACFR 8'!F:F)</f>
        <v>0</v>
      </c>
      <c r="Z898" t="str">
        <f t="shared" si="110"/>
        <v>Add Retainage</v>
      </c>
      <c r="AA898" s="49">
        <f t="shared" si="104"/>
        <v>0</v>
      </c>
      <c r="AB898" t="str">
        <f t="shared" si="111"/>
        <v>No explanation is necessary</v>
      </c>
      <c r="AD898" s="6"/>
    </row>
    <row r="899" spans="5:30">
      <c r="E899" s="6" t="s">
        <v>35</v>
      </c>
      <c r="F899" t="str">
        <f t="shared" si="105"/>
        <v>Update Column E</v>
      </c>
      <c r="G899" s="6" t="s">
        <v>35</v>
      </c>
      <c r="H899" t="str">
        <f t="shared" si="106"/>
        <v>Update Column G</v>
      </c>
      <c r="R899" s="47"/>
      <c r="S899" s="47"/>
      <c r="T899" s="49">
        <f t="shared" si="107"/>
        <v>0</v>
      </c>
      <c r="U899" s="47">
        <v>0</v>
      </c>
      <c r="V899" s="47">
        <v>0</v>
      </c>
      <c r="W899" s="49">
        <f t="shared" si="108"/>
        <v>0</v>
      </c>
      <c r="X899" t="str">
        <f t="shared" si="109"/>
        <v>OK</v>
      </c>
      <c r="Y899" s="49">
        <f>SUMIF('ACFR 8'!B:B,Template!D:D,'ACFR 8'!F:F)</f>
        <v>0</v>
      </c>
      <c r="Z899" t="str">
        <f t="shared" si="110"/>
        <v>Add Retainage</v>
      </c>
      <c r="AA899" s="49">
        <f t="shared" si="104"/>
        <v>0</v>
      </c>
      <c r="AB899" t="str">
        <f t="shared" si="111"/>
        <v>No explanation is necessary</v>
      </c>
      <c r="AD899" s="6"/>
    </row>
    <row r="900" spans="5:30">
      <c r="E900" s="6" t="s">
        <v>35</v>
      </c>
      <c r="F900" t="str">
        <f t="shared" si="105"/>
        <v>Update Column E</v>
      </c>
      <c r="G900" s="6" t="s">
        <v>35</v>
      </c>
      <c r="H900" t="str">
        <f t="shared" si="106"/>
        <v>Update Column G</v>
      </c>
      <c r="R900" s="47"/>
      <c r="S900" s="47"/>
      <c r="T900" s="49">
        <f t="shared" si="107"/>
        <v>0</v>
      </c>
      <c r="U900" s="47">
        <v>0</v>
      </c>
      <c r="V900" s="47">
        <v>0</v>
      </c>
      <c r="W900" s="49">
        <f t="shared" si="108"/>
        <v>0</v>
      </c>
      <c r="X900" t="str">
        <f t="shared" si="109"/>
        <v>OK</v>
      </c>
      <c r="Y900" s="49">
        <f>SUMIF('ACFR 8'!B:B,Template!D:D,'ACFR 8'!F:F)</f>
        <v>0</v>
      </c>
      <c r="Z900" t="str">
        <f t="shared" si="110"/>
        <v>Add Retainage</v>
      </c>
      <c r="AA900" s="49">
        <f t="shared" si="104"/>
        <v>0</v>
      </c>
      <c r="AB900" t="str">
        <f t="shared" si="111"/>
        <v>No explanation is necessary</v>
      </c>
      <c r="AD900" s="6"/>
    </row>
    <row r="901" spans="5:30">
      <c r="E901" s="6" t="s">
        <v>35</v>
      </c>
      <c r="F901" t="str">
        <f t="shared" si="105"/>
        <v>Update Column E</v>
      </c>
      <c r="G901" s="6" t="s">
        <v>35</v>
      </c>
      <c r="H901" t="str">
        <f t="shared" si="106"/>
        <v>Update Column G</v>
      </c>
      <c r="R901" s="47"/>
      <c r="S901" s="47"/>
      <c r="T901" s="49">
        <f t="shared" si="107"/>
        <v>0</v>
      </c>
      <c r="U901" s="47">
        <v>0</v>
      </c>
      <c r="V901" s="47">
        <v>0</v>
      </c>
      <c r="W901" s="49">
        <f t="shared" si="108"/>
        <v>0</v>
      </c>
      <c r="X901" t="str">
        <f t="shared" si="109"/>
        <v>OK</v>
      </c>
      <c r="Y901" s="49">
        <f>SUMIF('ACFR 8'!B:B,Template!D:D,'ACFR 8'!F:F)</f>
        <v>0</v>
      </c>
      <c r="Z901" t="str">
        <f t="shared" si="110"/>
        <v>Add Retainage</v>
      </c>
      <c r="AA901" s="49">
        <f t="shared" si="104"/>
        <v>0</v>
      </c>
      <c r="AB901" t="str">
        <f t="shared" si="111"/>
        <v>No explanation is necessary</v>
      </c>
      <c r="AD901" s="6"/>
    </row>
    <row r="902" spans="5:30">
      <c r="E902" s="6" t="s">
        <v>35</v>
      </c>
      <c r="F902" t="str">
        <f t="shared" si="105"/>
        <v>Update Column E</v>
      </c>
      <c r="G902" s="6" t="s">
        <v>35</v>
      </c>
      <c r="H902" t="str">
        <f t="shared" si="106"/>
        <v>Update Column G</v>
      </c>
      <c r="R902" s="47"/>
      <c r="S902" s="47"/>
      <c r="T902" s="49">
        <f t="shared" si="107"/>
        <v>0</v>
      </c>
      <c r="U902" s="47">
        <v>0</v>
      </c>
      <c r="V902" s="47">
        <v>0</v>
      </c>
      <c r="W902" s="49">
        <f t="shared" si="108"/>
        <v>0</v>
      </c>
      <c r="X902" t="str">
        <f t="shared" si="109"/>
        <v>OK</v>
      </c>
      <c r="Y902" s="49">
        <f>SUMIF('ACFR 8'!B:B,Template!D:D,'ACFR 8'!F:F)</f>
        <v>0</v>
      </c>
      <c r="Z902" t="str">
        <f t="shared" si="110"/>
        <v>Add Retainage</v>
      </c>
      <c r="AA902" s="49">
        <f t="shared" si="104"/>
        <v>0</v>
      </c>
      <c r="AB902" t="str">
        <f t="shared" si="111"/>
        <v>No explanation is necessary</v>
      </c>
      <c r="AD902" s="6"/>
    </row>
    <row r="903" spans="5:30">
      <c r="E903" s="6" t="s">
        <v>35</v>
      </c>
      <c r="F903" t="str">
        <f t="shared" si="105"/>
        <v>Update Column E</v>
      </c>
      <c r="G903" s="6" t="s">
        <v>35</v>
      </c>
      <c r="H903" t="str">
        <f t="shared" si="106"/>
        <v>Update Column G</v>
      </c>
      <c r="R903" s="47"/>
      <c r="S903" s="47"/>
      <c r="T903" s="49">
        <f t="shared" si="107"/>
        <v>0</v>
      </c>
      <c r="U903" s="47">
        <v>0</v>
      </c>
      <c r="V903" s="47">
        <v>0</v>
      </c>
      <c r="W903" s="49">
        <f t="shared" si="108"/>
        <v>0</v>
      </c>
      <c r="X903" t="str">
        <f t="shared" si="109"/>
        <v>OK</v>
      </c>
      <c r="Y903" s="49">
        <f>SUMIF('ACFR 8'!B:B,Template!D:D,'ACFR 8'!F:F)</f>
        <v>0</v>
      </c>
      <c r="Z903" t="str">
        <f t="shared" si="110"/>
        <v>Add Retainage</v>
      </c>
      <c r="AA903" s="49">
        <f t="shared" si="104"/>
        <v>0</v>
      </c>
      <c r="AB903" t="str">
        <f t="shared" si="111"/>
        <v>No explanation is necessary</v>
      </c>
      <c r="AD903" s="6"/>
    </row>
    <row r="904" spans="5:30">
      <c r="E904" s="6" t="s">
        <v>35</v>
      </c>
      <c r="F904" t="str">
        <f t="shared" si="105"/>
        <v>Update Column E</v>
      </c>
      <c r="G904" s="6" t="s">
        <v>35</v>
      </c>
      <c r="H904" t="str">
        <f t="shared" si="106"/>
        <v>Update Column G</v>
      </c>
      <c r="R904" s="47"/>
      <c r="S904" s="47"/>
      <c r="T904" s="49">
        <f t="shared" si="107"/>
        <v>0</v>
      </c>
      <c r="U904" s="47">
        <v>0</v>
      </c>
      <c r="V904" s="47">
        <v>0</v>
      </c>
      <c r="W904" s="49">
        <f t="shared" si="108"/>
        <v>0</v>
      </c>
      <c r="X904" t="str">
        <f t="shared" si="109"/>
        <v>OK</v>
      </c>
      <c r="Y904" s="49">
        <f>SUMIF('ACFR 8'!B:B,Template!D:D,'ACFR 8'!F:F)</f>
        <v>0</v>
      </c>
      <c r="Z904" t="str">
        <f t="shared" si="110"/>
        <v>Add Retainage</v>
      </c>
      <c r="AA904" s="49">
        <f t="shared" si="104"/>
        <v>0</v>
      </c>
      <c r="AB904" t="str">
        <f t="shared" si="111"/>
        <v>No explanation is necessary</v>
      </c>
      <c r="AD904" s="6"/>
    </row>
    <row r="905" spans="5:30">
      <c r="E905" s="6" t="s">
        <v>35</v>
      </c>
      <c r="F905" t="str">
        <f t="shared" si="105"/>
        <v>Update Column E</v>
      </c>
      <c r="G905" s="6" t="s">
        <v>35</v>
      </c>
      <c r="H905" t="str">
        <f t="shared" si="106"/>
        <v>Update Column G</v>
      </c>
      <c r="R905" s="47"/>
      <c r="S905" s="47"/>
      <c r="T905" s="49">
        <f t="shared" si="107"/>
        <v>0</v>
      </c>
      <c r="U905" s="47">
        <v>0</v>
      </c>
      <c r="V905" s="47">
        <v>0</v>
      </c>
      <c r="W905" s="49">
        <f t="shared" si="108"/>
        <v>0</v>
      </c>
      <c r="X905" t="str">
        <f t="shared" si="109"/>
        <v>OK</v>
      </c>
      <c r="Y905" s="49">
        <f>SUMIF('ACFR 8'!B:B,Template!D:D,'ACFR 8'!F:F)</f>
        <v>0</v>
      </c>
      <c r="Z905" t="str">
        <f t="shared" si="110"/>
        <v>Add Retainage</v>
      </c>
      <c r="AA905" s="49">
        <f t="shared" ref="AA905:AA968" si="112">(P905-Q905)-(R905-S905)</f>
        <v>0</v>
      </c>
      <c r="AB905" t="str">
        <f t="shared" si="111"/>
        <v>No explanation is necessary</v>
      </c>
      <c r="AD905" s="6"/>
    </row>
    <row r="906" spans="5:30">
      <c r="E906" s="6" t="s">
        <v>35</v>
      </c>
      <c r="F906" t="str">
        <f t="shared" ref="F906:F969" si="113">IF(E906="** Select One **","Update Column E","OK")</f>
        <v>Update Column E</v>
      </c>
      <c r="G906" s="6" t="s">
        <v>35</v>
      </c>
      <c r="H906" t="str">
        <f t="shared" ref="H906:H969" si="114">IF(G906="** Select One **","Update Column G","OK")</f>
        <v>Update Column G</v>
      </c>
      <c r="R906" s="47"/>
      <c r="S906" s="47"/>
      <c r="T906" s="49">
        <f t="shared" ref="T906:T969" si="115">ROUND(R906-S906,2)</f>
        <v>0</v>
      </c>
      <c r="U906" s="47">
        <v>0</v>
      </c>
      <c r="V906" s="47">
        <v>0</v>
      </c>
      <c r="W906" s="49">
        <f t="shared" ref="W906:W969" si="116">T906-U906-V906</f>
        <v>0</v>
      </c>
      <c r="X906" t="str">
        <f t="shared" ref="X906:X969" si="117">IF(W906=0,"OK","Columns U and V do not equal Column T")</f>
        <v>OK</v>
      </c>
      <c r="Y906" s="49">
        <f>SUMIF('ACFR 8'!B:B,Template!D:D,'ACFR 8'!F:F)</f>
        <v>0</v>
      </c>
      <c r="Z906" t="str">
        <f t="shared" ref="Z906:Z969" si="118">IF(G906="no",IF(Y906=0,"OK","See Column G"),IF(Y906=0,"Add Retainage","OK"))</f>
        <v>Add Retainage</v>
      </c>
      <c r="AA906" s="49">
        <f t="shared" si="112"/>
        <v>0</v>
      </c>
      <c r="AB906" t="str">
        <f t="shared" ref="AB906:AB969" si="119">IF((P906-Q906)=(R906-S906),"No explanation is necessary","Please provide an explanation in Column AC as to why VISION does not match actual amounts")</f>
        <v>No explanation is necessary</v>
      </c>
      <c r="AD906" s="6"/>
    </row>
    <row r="907" spans="5:30">
      <c r="E907" s="6" t="s">
        <v>35</v>
      </c>
      <c r="F907" t="str">
        <f t="shared" si="113"/>
        <v>Update Column E</v>
      </c>
      <c r="G907" s="6" t="s">
        <v>35</v>
      </c>
      <c r="H907" t="str">
        <f t="shared" si="114"/>
        <v>Update Column G</v>
      </c>
      <c r="R907" s="47"/>
      <c r="S907" s="47"/>
      <c r="T907" s="49">
        <f t="shared" si="115"/>
        <v>0</v>
      </c>
      <c r="U907" s="47">
        <v>0</v>
      </c>
      <c r="V907" s="47">
        <v>0</v>
      </c>
      <c r="W907" s="49">
        <f t="shared" si="116"/>
        <v>0</v>
      </c>
      <c r="X907" t="str">
        <f t="shared" si="117"/>
        <v>OK</v>
      </c>
      <c r="Y907" s="49">
        <f>SUMIF('ACFR 8'!B:B,Template!D:D,'ACFR 8'!F:F)</f>
        <v>0</v>
      </c>
      <c r="Z907" t="str">
        <f t="shared" si="118"/>
        <v>Add Retainage</v>
      </c>
      <c r="AA907" s="49">
        <f t="shared" si="112"/>
        <v>0</v>
      </c>
      <c r="AB907" t="str">
        <f t="shared" si="119"/>
        <v>No explanation is necessary</v>
      </c>
      <c r="AD907" s="6"/>
    </row>
    <row r="908" spans="5:30">
      <c r="E908" s="6" t="s">
        <v>35</v>
      </c>
      <c r="F908" t="str">
        <f t="shared" si="113"/>
        <v>Update Column E</v>
      </c>
      <c r="G908" s="6" t="s">
        <v>35</v>
      </c>
      <c r="H908" t="str">
        <f t="shared" si="114"/>
        <v>Update Column G</v>
      </c>
      <c r="R908" s="47"/>
      <c r="S908" s="47"/>
      <c r="T908" s="49">
        <f t="shared" si="115"/>
        <v>0</v>
      </c>
      <c r="U908" s="47">
        <v>0</v>
      </c>
      <c r="V908" s="47">
        <v>0</v>
      </c>
      <c r="W908" s="49">
        <f t="shared" si="116"/>
        <v>0</v>
      </c>
      <c r="X908" t="str">
        <f t="shared" si="117"/>
        <v>OK</v>
      </c>
      <c r="Y908" s="49">
        <f>SUMIF('ACFR 8'!B:B,Template!D:D,'ACFR 8'!F:F)</f>
        <v>0</v>
      </c>
      <c r="Z908" t="str">
        <f t="shared" si="118"/>
        <v>Add Retainage</v>
      </c>
      <c r="AA908" s="49">
        <f t="shared" si="112"/>
        <v>0</v>
      </c>
      <c r="AB908" t="str">
        <f t="shared" si="119"/>
        <v>No explanation is necessary</v>
      </c>
      <c r="AD908" s="6"/>
    </row>
    <row r="909" spans="5:30">
      <c r="E909" s="6" t="s">
        <v>35</v>
      </c>
      <c r="F909" t="str">
        <f t="shared" si="113"/>
        <v>Update Column E</v>
      </c>
      <c r="G909" s="6" t="s">
        <v>35</v>
      </c>
      <c r="H909" t="str">
        <f t="shared" si="114"/>
        <v>Update Column G</v>
      </c>
      <c r="R909" s="47"/>
      <c r="S909" s="47"/>
      <c r="T909" s="49">
        <f t="shared" si="115"/>
        <v>0</v>
      </c>
      <c r="U909" s="47">
        <v>0</v>
      </c>
      <c r="V909" s="47">
        <v>0</v>
      </c>
      <c r="W909" s="49">
        <f t="shared" si="116"/>
        <v>0</v>
      </c>
      <c r="X909" t="str">
        <f t="shared" si="117"/>
        <v>OK</v>
      </c>
      <c r="Y909" s="49">
        <f>SUMIF('ACFR 8'!B:B,Template!D:D,'ACFR 8'!F:F)</f>
        <v>0</v>
      </c>
      <c r="Z909" t="str">
        <f t="shared" si="118"/>
        <v>Add Retainage</v>
      </c>
      <c r="AA909" s="49">
        <f t="shared" si="112"/>
        <v>0</v>
      </c>
      <c r="AB909" t="str">
        <f t="shared" si="119"/>
        <v>No explanation is necessary</v>
      </c>
      <c r="AD909" s="6"/>
    </row>
    <row r="910" spans="5:30">
      <c r="E910" s="6" t="s">
        <v>35</v>
      </c>
      <c r="F910" t="str">
        <f t="shared" si="113"/>
        <v>Update Column E</v>
      </c>
      <c r="G910" s="6" t="s">
        <v>35</v>
      </c>
      <c r="H910" t="str">
        <f t="shared" si="114"/>
        <v>Update Column G</v>
      </c>
      <c r="R910" s="47"/>
      <c r="S910" s="47"/>
      <c r="T910" s="49">
        <f t="shared" si="115"/>
        <v>0</v>
      </c>
      <c r="U910" s="47">
        <v>0</v>
      </c>
      <c r="V910" s="47">
        <v>0</v>
      </c>
      <c r="W910" s="49">
        <f t="shared" si="116"/>
        <v>0</v>
      </c>
      <c r="X910" t="str">
        <f t="shared" si="117"/>
        <v>OK</v>
      </c>
      <c r="Y910" s="49">
        <f>SUMIF('ACFR 8'!B:B,Template!D:D,'ACFR 8'!F:F)</f>
        <v>0</v>
      </c>
      <c r="Z910" t="str">
        <f t="shared" si="118"/>
        <v>Add Retainage</v>
      </c>
      <c r="AA910" s="49">
        <f t="shared" si="112"/>
        <v>0</v>
      </c>
      <c r="AB910" t="str">
        <f t="shared" si="119"/>
        <v>No explanation is necessary</v>
      </c>
      <c r="AD910" s="6"/>
    </row>
    <row r="911" spans="5:30">
      <c r="E911" s="6" t="s">
        <v>35</v>
      </c>
      <c r="F911" t="str">
        <f t="shared" si="113"/>
        <v>Update Column E</v>
      </c>
      <c r="G911" s="6" t="s">
        <v>35</v>
      </c>
      <c r="H911" t="str">
        <f t="shared" si="114"/>
        <v>Update Column G</v>
      </c>
      <c r="R911" s="47"/>
      <c r="S911" s="47"/>
      <c r="T911" s="49">
        <f t="shared" si="115"/>
        <v>0</v>
      </c>
      <c r="U911" s="47">
        <v>0</v>
      </c>
      <c r="V911" s="47">
        <v>0</v>
      </c>
      <c r="W911" s="49">
        <f t="shared" si="116"/>
        <v>0</v>
      </c>
      <c r="X911" t="str">
        <f t="shared" si="117"/>
        <v>OK</v>
      </c>
      <c r="Y911" s="49">
        <f>SUMIF('ACFR 8'!B:B,Template!D:D,'ACFR 8'!F:F)</f>
        <v>0</v>
      </c>
      <c r="Z911" t="str">
        <f t="shared" si="118"/>
        <v>Add Retainage</v>
      </c>
      <c r="AA911" s="49">
        <f t="shared" si="112"/>
        <v>0</v>
      </c>
      <c r="AB911" t="str">
        <f t="shared" si="119"/>
        <v>No explanation is necessary</v>
      </c>
      <c r="AD911" s="6"/>
    </row>
    <row r="912" spans="5:30">
      <c r="E912" s="6" t="s">
        <v>35</v>
      </c>
      <c r="F912" t="str">
        <f t="shared" si="113"/>
        <v>Update Column E</v>
      </c>
      <c r="G912" s="6" t="s">
        <v>35</v>
      </c>
      <c r="H912" t="str">
        <f t="shared" si="114"/>
        <v>Update Column G</v>
      </c>
      <c r="R912" s="47"/>
      <c r="S912" s="47"/>
      <c r="T912" s="49">
        <f t="shared" si="115"/>
        <v>0</v>
      </c>
      <c r="U912" s="47">
        <v>0</v>
      </c>
      <c r="V912" s="47">
        <v>0</v>
      </c>
      <c r="W912" s="49">
        <f t="shared" si="116"/>
        <v>0</v>
      </c>
      <c r="X912" t="str">
        <f t="shared" si="117"/>
        <v>OK</v>
      </c>
      <c r="Y912" s="49">
        <f>SUMIF('ACFR 8'!B:B,Template!D:D,'ACFR 8'!F:F)</f>
        <v>0</v>
      </c>
      <c r="Z912" t="str">
        <f t="shared" si="118"/>
        <v>Add Retainage</v>
      </c>
      <c r="AA912" s="49">
        <f t="shared" si="112"/>
        <v>0</v>
      </c>
      <c r="AB912" t="str">
        <f t="shared" si="119"/>
        <v>No explanation is necessary</v>
      </c>
      <c r="AD912" s="6"/>
    </row>
    <row r="913" spans="5:30">
      <c r="E913" s="6" t="s">
        <v>35</v>
      </c>
      <c r="F913" t="str">
        <f t="shared" si="113"/>
        <v>Update Column E</v>
      </c>
      <c r="G913" s="6" t="s">
        <v>35</v>
      </c>
      <c r="H913" t="str">
        <f t="shared" si="114"/>
        <v>Update Column G</v>
      </c>
      <c r="R913" s="47"/>
      <c r="S913" s="47"/>
      <c r="T913" s="49">
        <f t="shared" si="115"/>
        <v>0</v>
      </c>
      <c r="U913" s="47">
        <v>0</v>
      </c>
      <c r="V913" s="47">
        <v>0</v>
      </c>
      <c r="W913" s="49">
        <f t="shared" si="116"/>
        <v>0</v>
      </c>
      <c r="X913" t="str">
        <f t="shared" si="117"/>
        <v>OK</v>
      </c>
      <c r="Y913" s="49">
        <f>SUMIF('ACFR 8'!B:B,Template!D:D,'ACFR 8'!F:F)</f>
        <v>0</v>
      </c>
      <c r="Z913" t="str">
        <f t="shared" si="118"/>
        <v>Add Retainage</v>
      </c>
      <c r="AA913" s="49">
        <f t="shared" si="112"/>
        <v>0</v>
      </c>
      <c r="AB913" t="str">
        <f t="shared" si="119"/>
        <v>No explanation is necessary</v>
      </c>
      <c r="AD913" s="6"/>
    </row>
    <row r="914" spans="5:30">
      <c r="E914" s="6" t="s">
        <v>35</v>
      </c>
      <c r="F914" t="str">
        <f t="shared" si="113"/>
        <v>Update Column E</v>
      </c>
      <c r="G914" s="6" t="s">
        <v>35</v>
      </c>
      <c r="H914" t="str">
        <f t="shared" si="114"/>
        <v>Update Column G</v>
      </c>
      <c r="R914" s="47"/>
      <c r="S914" s="47"/>
      <c r="T914" s="49">
        <f t="shared" si="115"/>
        <v>0</v>
      </c>
      <c r="U914" s="47">
        <v>0</v>
      </c>
      <c r="V914" s="47">
        <v>0</v>
      </c>
      <c r="W914" s="49">
        <f t="shared" si="116"/>
        <v>0</v>
      </c>
      <c r="X914" t="str">
        <f t="shared" si="117"/>
        <v>OK</v>
      </c>
      <c r="Y914" s="49">
        <f>SUMIF('ACFR 8'!B:B,Template!D:D,'ACFR 8'!F:F)</f>
        <v>0</v>
      </c>
      <c r="Z914" t="str">
        <f t="shared" si="118"/>
        <v>Add Retainage</v>
      </c>
      <c r="AA914" s="49">
        <f t="shared" si="112"/>
        <v>0</v>
      </c>
      <c r="AB914" t="str">
        <f t="shared" si="119"/>
        <v>No explanation is necessary</v>
      </c>
      <c r="AD914" s="6"/>
    </row>
    <row r="915" spans="5:30">
      <c r="E915" s="6" t="s">
        <v>35</v>
      </c>
      <c r="F915" t="str">
        <f t="shared" si="113"/>
        <v>Update Column E</v>
      </c>
      <c r="G915" s="6" t="s">
        <v>35</v>
      </c>
      <c r="H915" t="str">
        <f t="shared" si="114"/>
        <v>Update Column G</v>
      </c>
      <c r="R915" s="47"/>
      <c r="S915" s="47"/>
      <c r="T915" s="49">
        <f t="shared" si="115"/>
        <v>0</v>
      </c>
      <c r="U915" s="47">
        <v>0</v>
      </c>
      <c r="V915" s="47">
        <v>0</v>
      </c>
      <c r="W915" s="49">
        <f t="shared" si="116"/>
        <v>0</v>
      </c>
      <c r="X915" t="str">
        <f t="shared" si="117"/>
        <v>OK</v>
      </c>
      <c r="Y915" s="49">
        <f>SUMIF('ACFR 8'!B:B,Template!D:D,'ACFR 8'!F:F)</f>
        <v>0</v>
      </c>
      <c r="Z915" t="str">
        <f t="shared" si="118"/>
        <v>Add Retainage</v>
      </c>
      <c r="AA915" s="49">
        <f t="shared" si="112"/>
        <v>0</v>
      </c>
      <c r="AB915" t="str">
        <f t="shared" si="119"/>
        <v>No explanation is necessary</v>
      </c>
      <c r="AD915" s="6"/>
    </row>
    <row r="916" spans="5:30">
      <c r="E916" s="6" t="s">
        <v>35</v>
      </c>
      <c r="F916" t="str">
        <f t="shared" si="113"/>
        <v>Update Column E</v>
      </c>
      <c r="G916" s="6" t="s">
        <v>35</v>
      </c>
      <c r="H916" t="str">
        <f t="shared" si="114"/>
        <v>Update Column G</v>
      </c>
      <c r="R916" s="47"/>
      <c r="S916" s="47"/>
      <c r="T916" s="49">
        <f t="shared" si="115"/>
        <v>0</v>
      </c>
      <c r="U916" s="47">
        <v>0</v>
      </c>
      <c r="V916" s="47">
        <v>0</v>
      </c>
      <c r="W916" s="49">
        <f t="shared" si="116"/>
        <v>0</v>
      </c>
      <c r="X916" t="str">
        <f t="shared" si="117"/>
        <v>OK</v>
      </c>
      <c r="Y916" s="49">
        <f>SUMIF('ACFR 8'!B:B,Template!D:D,'ACFR 8'!F:F)</f>
        <v>0</v>
      </c>
      <c r="Z916" t="str">
        <f t="shared" si="118"/>
        <v>Add Retainage</v>
      </c>
      <c r="AA916" s="49">
        <f t="shared" si="112"/>
        <v>0</v>
      </c>
      <c r="AB916" t="str">
        <f t="shared" si="119"/>
        <v>No explanation is necessary</v>
      </c>
      <c r="AD916" s="6"/>
    </row>
    <row r="917" spans="5:30">
      <c r="E917" s="6" t="s">
        <v>35</v>
      </c>
      <c r="F917" t="str">
        <f t="shared" si="113"/>
        <v>Update Column E</v>
      </c>
      <c r="G917" s="6" t="s">
        <v>35</v>
      </c>
      <c r="H917" t="str">
        <f t="shared" si="114"/>
        <v>Update Column G</v>
      </c>
      <c r="R917" s="47"/>
      <c r="S917" s="47"/>
      <c r="T917" s="49">
        <f t="shared" si="115"/>
        <v>0</v>
      </c>
      <c r="U917" s="47">
        <v>0</v>
      </c>
      <c r="V917" s="47">
        <v>0</v>
      </c>
      <c r="W917" s="49">
        <f t="shared" si="116"/>
        <v>0</v>
      </c>
      <c r="X917" t="str">
        <f t="shared" si="117"/>
        <v>OK</v>
      </c>
      <c r="Y917" s="49">
        <f>SUMIF('ACFR 8'!B:B,Template!D:D,'ACFR 8'!F:F)</f>
        <v>0</v>
      </c>
      <c r="Z917" t="str">
        <f t="shared" si="118"/>
        <v>Add Retainage</v>
      </c>
      <c r="AA917" s="49">
        <f t="shared" si="112"/>
        <v>0</v>
      </c>
      <c r="AB917" t="str">
        <f t="shared" si="119"/>
        <v>No explanation is necessary</v>
      </c>
      <c r="AD917" s="6"/>
    </row>
    <row r="918" spans="5:30">
      <c r="E918" s="6" t="s">
        <v>35</v>
      </c>
      <c r="F918" t="str">
        <f t="shared" si="113"/>
        <v>Update Column E</v>
      </c>
      <c r="G918" s="6" t="s">
        <v>35</v>
      </c>
      <c r="H918" t="str">
        <f t="shared" si="114"/>
        <v>Update Column G</v>
      </c>
      <c r="R918" s="47"/>
      <c r="S918" s="47"/>
      <c r="T918" s="49">
        <f t="shared" si="115"/>
        <v>0</v>
      </c>
      <c r="U918" s="47">
        <v>0</v>
      </c>
      <c r="V918" s="47">
        <v>0</v>
      </c>
      <c r="W918" s="49">
        <f t="shared" si="116"/>
        <v>0</v>
      </c>
      <c r="X918" t="str">
        <f t="shared" si="117"/>
        <v>OK</v>
      </c>
      <c r="Y918" s="49">
        <f>SUMIF('ACFR 8'!B:B,Template!D:D,'ACFR 8'!F:F)</f>
        <v>0</v>
      </c>
      <c r="Z918" t="str">
        <f t="shared" si="118"/>
        <v>Add Retainage</v>
      </c>
      <c r="AA918" s="49">
        <f t="shared" si="112"/>
        <v>0</v>
      </c>
      <c r="AB918" t="str">
        <f t="shared" si="119"/>
        <v>No explanation is necessary</v>
      </c>
      <c r="AD918" s="6"/>
    </row>
    <row r="919" spans="5:30">
      <c r="E919" s="6" t="s">
        <v>35</v>
      </c>
      <c r="F919" t="str">
        <f t="shared" si="113"/>
        <v>Update Column E</v>
      </c>
      <c r="G919" s="6" t="s">
        <v>35</v>
      </c>
      <c r="H919" t="str">
        <f t="shared" si="114"/>
        <v>Update Column G</v>
      </c>
      <c r="R919" s="47"/>
      <c r="S919" s="47"/>
      <c r="T919" s="49">
        <f t="shared" si="115"/>
        <v>0</v>
      </c>
      <c r="U919" s="47">
        <v>0</v>
      </c>
      <c r="V919" s="47">
        <v>0</v>
      </c>
      <c r="W919" s="49">
        <f t="shared" si="116"/>
        <v>0</v>
      </c>
      <c r="X919" t="str">
        <f t="shared" si="117"/>
        <v>OK</v>
      </c>
      <c r="Y919" s="49">
        <f>SUMIF('ACFR 8'!B:B,Template!D:D,'ACFR 8'!F:F)</f>
        <v>0</v>
      </c>
      <c r="Z919" t="str">
        <f t="shared" si="118"/>
        <v>Add Retainage</v>
      </c>
      <c r="AA919" s="49">
        <f t="shared" si="112"/>
        <v>0</v>
      </c>
      <c r="AB919" t="str">
        <f t="shared" si="119"/>
        <v>No explanation is necessary</v>
      </c>
      <c r="AD919" s="6"/>
    </row>
    <row r="920" spans="5:30">
      <c r="E920" s="6" t="s">
        <v>35</v>
      </c>
      <c r="F920" t="str">
        <f t="shared" si="113"/>
        <v>Update Column E</v>
      </c>
      <c r="G920" s="6" t="s">
        <v>35</v>
      </c>
      <c r="H920" t="str">
        <f t="shared" si="114"/>
        <v>Update Column G</v>
      </c>
      <c r="R920" s="47"/>
      <c r="S920" s="47"/>
      <c r="T920" s="49">
        <f t="shared" si="115"/>
        <v>0</v>
      </c>
      <c r="U920" s="47">
        <v>0</v>
      </c>
      <c r="V920" s="47">
        <v>0</v>
      </c>
      <c r="W920" s="49">
        <f t="shared" si="116"/>
        <v>0</v>
      </c>
      <c r="X920" t="str">
        <f t="shared" si="117"/>
        <v>OK</v>
      </c>
      <c r="Y920" s="49">
        <f>SUMIF('ACFR 8'!B:B,Template!D:D,'ACFR 8'!F:F)</f>
        <v>0</v>
      </c>
      <c r="Z920" t="str">
        <f t="shared" si="118"/>
        <v>Add Retainage</v>
      </c>
      <c r="AA920" s="49">
        <f t="shared" si="112"/>
        <v>0</v>
      </c>
      <c r="AB920" t="str">
        <f t="shared" si="119"/>
        <v>No explanation is necessary</v>
      </c>
      <c r="AD920" s="6"/>
    </row>
    <row r="921" spans="5:30">
      <c r="E921" s="6" t="s">
        <v>35</v>
      </c>
      <c r="F921" t="str">
        <f t="shared" si="113"/>
        <v>Update Column E</v>
      </c>
      <c r="G921" s="6" t="s">
        <v>35</v>
      </c>
      <c r="H921" t="str">
        <f t="shared" si="114"/>
        <v>Update Column G</v>
      </c>
      <c r="R921" s="47"/>
      <c r="S921" s="47"/>
      <c r="T921" s="49">
        <f t="shared" si="115"/>
        <v>0</v>
      </c>
      <c r="U921" s="47">
        <v>0</v>
      </c>
      <c r="V921" s="47">
        <v>0</v>
      </c>
      <c r="W921" s="49">
        <f t="shared" si="116"/>
        <v>0</v>
      </c>
      <c r="X921" t="str">
        <f t="shared" si="117"/>
        <v>OK</v>
      </c>
      <c r="Y921" s="49">
        <f>SUMIF('ACFR 8'!B:B,Template!D:D,'ACFR 8'!F:F)</f>
        <v>0</v>
      </c>
      <c r="Z921" t="str">
        <f t="shared" si="118"/>
        <v>Add Retainage</v>
      </c>
      <c r="AA921" s="49">
        <f t="shared" si="112"/>
        <v>0</v>
      </c>
      <c r="AB921" t="str">
        <f t="shared" si="119"/>
        <v>No explanation is necessary</v>
      </c>
      <c r="AD921" s="6"/>
    </row>
    <row r="922" spans="5:30">
      <c r="E922" s="6" t="s">
        <v>35</v>
      </c>
      <c r="F922" t="str">
        <f t="shared" si="113"/>
        <v>Update Column E</v>
      </c>
      <c r="G922" s="6" t="s">
        <v>35</v>
      </c>
      <c r="H922" t="str">
        <f t="shared" si="114"/>
        <v>Update Column G</v>
      </c>
      <c r="R922" s="47"/>
      <c r="S922" s="47"/>
      <c r="T922" s="49">
        <f t="shared" si="115"/>
        <v>0</v>
      </c>
      <c r="U922" s="47">
        <v>0</v>
      </c>
      <c r="V922" s="47">
        <v>0</v>
      </c>
      <c r="W922" s="49">
        <f t="shared" si="116"/>
        <v>0</v>
      </c>
      <c r="X922" t="str">
        <f t="shared" si="117"/>
        <v>OK</v>
      </c>
      <c r="Y922" s="49">
        <f>SUMIF('ACFR 8'!B:B,Template!D:D,'ACFR 8'!F:F)</f>
        <v>0</v>
      </c>
      <c r="Z922" t="str">
        <f t="shared" si="118"/>
        <v>Add Retainage</v>
      </c>
      <c r="AA922" s="49">
        <f t="shared" si="112"/>
        <v>0</v>
      </c>
      <c r="AB922" t="str">
        <f t="shared" si="119"/>
        <v>No explanation is necessary</v>
      </c>
      <c r="AD922" s="6"/>
    </row>
    <row r="923" spans="5:30">
      <c r="E923" s="6" t="s">
        <v>35</v>
      </c>
      <c r="F923" t="str">
        <f t="shared" si="113"/>
        <v>Update Column E</v>
      </c>
      <c r="G923" s="6" t="s">
        <v>35</v>
      </c>
      <c r="H923" t="str">
        <f t="shared" si="114"/>
        <v>Update Column G</v>
      </c>
      <c r="R923" s="47"/>
      <c r="S923" s="47"/>
      <c r="T923" s="49">
        <f t="shared" si="115"/>
        <v>0</v>
      </c>
      <c r="U923" s="47">
        <v>0</v>
      </c>
      <c r="V923" s="47">
        <v>0</v>
      </c>
      <c r="W923" s="49">
        <f t="shared" si="116"/>
        <v>0</v>
      </c>
      <c r="X923" t="str">
        <f t="shared" si="117"/>
        <v>OK</v>
      </c>
      <c r="Y923" s="49">
        <f>SUMIF('ACFR 8'!B:B,Template!D:D,'ACFR 8'!F:F)</f>
        <v>0</v>
      </c>
      <c r="Z923" t="str">
        <f t="shared" si="118"/>
        <v>Add Retainage</v>
      </c>
      <c r="AA923" s="49">
        <f t="shared" si="112"/>
        <v>0</v>
      </c>
      <c r="AB923" t="str">
        <f t="shared" si="119"/>
        <v>No explanation is necessary</v>
      </c>
      <c r="AD923" s="6"/>
    </row>
    <row r="924" spans="5:30">
      <c r="E924" s="6" t="s">
        <v>35</v>
      </c>
      <c r="F924" t="str">
        <f t="shared" si="113"/>
        <v>Update Column E</v>
      </c>
      <c r="G924" s="6" t="s">
        <v>35</v>
      </c>
      <c r="H924" t="str">
        <f t="shared" si="114"/>
        <v>Update Column G</v>
      </c>
      <c r="R924" s="47"/>
      <c r="S924" s="47"/>
      <c r="T924" s="49">
        <f t="shared" si="115"/>
        <v>0</v>
      </c>
      <c r="U924" s="47">
        <v>0</v>
      </c>
      <c r="V924" s="47">
        <v>0</v>
      </c>
      <c r="W924" s="49">
        <f t="shared" si="116"/>
        <v>0</v>
      </c>
      <c r="X924" t="str">
        <f t="shared" si="117"/>
        <v>OK</v>
      </c>
      <c r="Y924" s="49">
        <f>SUMIF('ACFR 8'!B:B,Template!D:D,'ACFR 8'!F:F)</f>
        <v>0</v>
      </c>
      <c r="Z924" t="str">
        <f t="shared" si="118"/>
        <v>Add Retainage</v>
      </c>
      <c r="AA924" s="49">
        <f t="shared" si="112"/>
        <v>0</v>
      </c>
      <c r="AB924" t="str">
        <f t="shared" si="119"/>
        <v>No explanation is necessary</v>
      </c>
      <c r="AD924" s="6"/>
    </row>
    <row r="925" spans="5:30">
      <c r="E925" s="6" t="s">
        <v>35</v>
      </c>
      <c r="F925" t="str">
        <f t="shared" si="113"/>
        <v>Update Column E</v>
      </c>
      <c r="G925" s="6" t="s">
        <v>35</v>
      </c>
      <c r="H925" t="str">
        <f t="shared" si="114"/>
        <v>Update Column G</v>
      </c>
      <c r="R925" s="47"/>
      <c r="S925" s="47"/>
      <c r="T925" s="49">
        <f t="shared" si="115"/>
        <v>0</v>
      </c>
      <c r="U925" s="47">
        <v>0</v>
      </c>
      <c r="V925" s="47">
        <v>0</v>
      </c>
      <c r="W925" s="49">
        <f t="shared" si="116"/>
        <v>0</v>
      </c>
      <c r="X925" t="str">
        <f t="shared" si="117"/>
        <v>OK</v>
      </c>
      <c r="Y925" s="49">
        <f>SUMIF('ACFR 8'!B:B,Template!D:D,'ACFR 8'!F:F)</f>
        <v>0</v>
      </c>
      <c r="Z925" t="str">
        <f t="shared" si="118"/>
        <v>Add Retainage</v>
      </c>
      <c r="AA925" s="49">
        <f t="shared" si="112"/>
        <v>0</v>
      </c>
      <c r="AB925" t="str">
        <f t="shared" si="119"/>
        <v>No explanation is necessary</v>
      </c>
      <c r="AD925" s="6"/>
    </row>
    <row r="926" spans="5:30">
      <c r="E926" s="6" t="s">
        <v>35</v>
      </c>
      <c r="F926" t="str">
        <f t="shared" si="113"/>
        <v>Update Column E</v>
      </c>
      <c r="G926" s="6" t="s">
        <v>35</v>
      </c>
      <c r="H926" t="str">
        <f t="shared" si="114"/>
        <v>Update Column G</v>
      </c>
      <c r="R926" s="47"/>
      <c r="S926" s="47"/>
      <c r="T926" s="49">
        <f t="shared" si="115"/>
        <v>0</v>
      </c>
      <c r="U926" s="47">
        <v>0</v>
      </c>
      <c r="V926" s="47">
        <v>0</v>
      </c>
      <c r="W926" s="49">
        <f t="shared" si="116"/>
        <v>0</v>
      </c>
      <c r="X926" t="str">
        <f t="shared" si="117"/>
        <v>OK</v>
      </c>
      <c r="Y926" s="49">
        <f>SUMIF('ACFR 8'!B:B,Template!D:D,'ACFR 8'!F:F)</f>
        <v>0</v>
      </c>
      <c r="Z926" t="str">
        <f t="shared" si="118"/>
        <v>Add Retainage</v>
      </c>
      <c r="AA926" s="49">
        <f t="shared" si="112"/>
        <v>0</v>
      </c>
      <c r="AB926" t="str">
        <f t="shared" si="119"/>
        <v>No explanation is necessary</v>
      </c>
      <c r="AD926" s="6"/>
    </row>
    <row r="927" spans="5:30">
      <c r="E927" s="6" t="s">
        <v>35</v>
      </c>
      <c r="F927" t="str">
        <f t="shared" si="113"/>
        <v>Update Column E</v>
      </c>
      <c r="G927" s="6" t="s">
        <v>35</v>
      </c>
      <c r="H927" t="str">
        <f t="shared" si="114"/>
        <v>Update Column G</v>
      </c>
      <c r="R927" s="47"/>
      <c r="S927" s="47"/>
      <c r="T927" s="49">
        <f t="shared" si="115"/>
        <v>0</v>
      </c>
      <c r="U927" s="47">
        <v>0</v>
      </c>
      <c r="V927" s="47">
        <v>0</v>
      </c>
      <c r="W927" s="49">
        <f t="shared" si="116"/>
        <v>0</v>
      </c>
      <c r="X927" t="str">
        <f t="shared" si="117"/>
        <v>OK</v>
      </c>
      <c r="Y927" s="49">
        <f>SUMIF('ACFR 8'!B:B,Template!D:D,'ACFR 8'!F:F)</f>
        <v>0</v>
      </c>
      <c r="Z927" t="str">
        <f t="shared" si="118"/>
        <v>Add Retainage</v>
      </c>
      <c r="AA927" s="49">
        <f t="shared" si="112"/>
        <v>0</v>
      </c>
      <c r="AB927" t="str">
        <f t="shared" si="119"/>
        <v>No explanation is necessary</v>
      </c>
      <c r="AD927" s="6"/>
    </row>
    <row r="928" spans="5:30">
      <c r="E928" s="6" t="s">
        <v>35</v>
      </c>
      <c r="F928" t="str">
        <f t="shared" si="113"/>
        <v>Update Column E</v>
      </c>
      <c r="G928" s="6" t="s">
        <v>35</v>
      </c>
      <c r="H928" t="str">
        <f t="shared" si="114"/>
        <v>Update Column G</v>
      </c>
      <c r="R928" s="47"/>
      <c r="S928" s="47"/>
      <c r="T928" s="49">
        <f t="shared" si="115"/>
        <v>0</v>
      </c>
      <c r="U928" s="47">
        <v>0</v>
      </c>
      <c r="V928" s="47">
        <v>0</v>
      </c>
      <c r="W928" s="49">
        <f t="shared" si="116"/>
        <v>0</v>
      </c>
      <c r="X928" t="str">
        <f t="shared" si="117"/>
        <v>OK</v>
      </c>
      <c r="Y928" s="49">
        <f>SUMIF('ACFR 8'!B:B,Template!D:D,'ACFR 8'!F:F)</f>
        <v>0</v>
      </c>
      <c r="Z928" t="str">
        <f t="shared" si="118"/>
        <v>Add Retainage</v>
      </c>
      <c r="AA928" s="49">
        <f t="shared" si="112"/>
        <v>0</v>
      </c>
      <c r="AB928" t="str">
        <f t="shared" si="119"/>
        <v>No explanation is necessary</v>
      </c>
      <c r="AD928" s="6"/>
    </row>
    <row r="929" spans="5:30">
      <c r="E929" s="6" t="s">
        <v>35</v>
      </c>
      <c r="F929" t="str">
        <f t="shared" si="113"/>
        <v>Update Column E</v>
      </c>
      <c r="G929" s="6" t="s">
        <v>35</v>
      </c>
      <c r="H929" t="str">
        <f t="shared" si="114"/>
        <v>Update Column G</v>
      </c>
      <c r="R929" s="47"/>
      <c r="S929" s="47"/>
      <c r="T929" s="49">
        <f t="shared" si="115"/>
        <v>0</v>
      </c>
      <c r="U929" s="47">
        <v>0</v>
      </c>
      <c r="V929" s="47">
        <v>0</v>
      </c>
      <c r="W929" s="49">
        <f t="shared" si="116"/>
        <v>0</v>
      </c>
      <c r="X929" t="str">
        <f t="shared" si="117"/>
        <v>OK</v>
      </c>
      <c r="Y929" s="49">
        <f>SUMIF('ACFR 8'!B:B,Template!D:D,'ACFR 8'!F:F)</f>
        <v>0</v>
      </c>
      <c r="Z929" t="str">
        <f t="shared" si="118"/>
        <v>Add Retainage</v>
      </c>
      <c r="AA929" s="49">
        <f t="shared" si="112"/>
        <v>0</v>
      </c>
      <c r="AB929" t="str">
        <f t="shared" si="119"/>
        <v>No explanation is necessary</v>
      </c>
      <c r="AD929" s="6"/>
    </row>
    <row r="930" spans="5:30">
      <c r="E930" s="6" t="s">
        <v>35</v>
      </c>
      <c r="F930" t="str">
        <f t="shared" si="113"/>
        <v>Update Column E</v>
      </c>
      <c r="G930" s="6" t="s">
        <v>35</v>
      </c>
      <c r="H930" t="str">
        <f t="shared" si="114"/>
        <v>Update Column G</v>
      </c>
      <c r="R930" s="47"/>
      <c r="S930" s="47"/>
      <c r="T930" s="49">
        <f t="shared" si="115"/>
        <v>0</v>
      </c>
      <c r="U930" s="47">
        <v>0</v>
      </c>
      <c r="V930" s="47">
        <v>0</v>
      </c>
      <c r="W930" s="49">
        <f t="shared" si="116"/>
        <v>0</v>
      </c>
      <c r="X930" t="str">
        <f t="shared" si="117"/>
        <v>OK</v>
      </c>
      <c r="Y930" s="49">
        <f>SUMIF('ACFR 8'!B:B,Template!D:D,'ACFR 8'!F:F)</f>
        <v>0</v>
      </c>
      <c r="Z930" t="str">
        <f t="shared" si="118"/>
        <v>Add Retainage</v>
      </c>
      <c r="AA930" s="49">
        <f t="shared" si="112"/>
        <v>0</v>
      </c>
      <c r="AB930" t="str">
        <f t="shared" si="119"/>
        <v>No explanation is necessary</v>
      </c>
      <c r="AD930" s="6"/>
    </row>
    <row r="931" spans="5:30">
      <c r="E931" s="6" t="s">
        <v>35</v>
      </c>
      <c r="F931" t="str">
        <f t="shared" si="113"/>
        <v>Update Column E</v>
      </c>
      <c r="G931" s="6" t="s">
        <v>35</v>
      </c>
      <c r="H931" t="str">
        <f t="shared" si="114"/>
        <v>Update Column G</v>
      </c>
      <c r="R931" s="47"/>
      <c r="S931" s="47"/>
      <c r="T931" s="49">
        <f t="shared" si="115"/>
        <v>0</v>
      </c>
      <c r="U931" s="47">
        <v>0</v>
      </c>
      <c r="V931" s="47">
        <v>0</v>
      </c>
      <c r="W931" s="49">
        <f t="shared" si="116"/>
        <v>0</v>
      </c>
      <c r="X931" t="str">
        <f t="shared" si="117"/>
        <v>OK</v>
      </c>
      <c r="Y931" s="49">
        <f>SUMIF('ACFR 8'!B:B,Template!D:D,'ACFR 8'!F:F)</f>
        <v>0</v>
      </c>
      <c r="Z931" t="str">
        <f t="shared" si="118"/>
        <v>Add Retainage</v>
      </c>
      <c r="AA931" s="49">
        <f t="shared" si="112"/>
        <v>0</v>
      </c>
      <c r="AB931" t="str">
        <f t="shared" si="119"/>
        <v>No explanation is necessary</v>
      </c>
      <c r="AD931" s="6"/>
    </row>
    <row r="932" spans="5:30">
      <c r="E932" s="6" t="s">
        <v>35</v>
      </c>
      <c r="F932" t="str">
        <f t="shared" si="113"/>
        <v>Update Column E</v>
      </c>
      <c r="G932" s="6" t="s">
        <v>35</v>
      </c>
      <c r="H932" t="str">
        <f t="shared" si="114"/>
        <v>Update Column G</v>
      </c>
      <c r="R932" s="47"/>
      <c r="S932" s="47"/>
      <c r="T932" s="49">
        <f t="shared" si="115"/>
        <v>0</v>
      </c>
      <c r="U932" s="47">
        <v>0</v>
      </c>
      <c r="V932" s="47">
        <v>0</v>
      </c>
      <c r="W932" s="49">
        <f t="shared" si="116"/>
        <v>0</v>
      </c>
      <c r="X932" t="str">
        <f t="shared" si="117"/>
        <v>OK</v>
      </c>
      <c r="Y932" s="49">
        <f>SUMIF('ACFR 8'!B:B,Template!D:D,'ACFR 8'!F:F)</f>
        <v>0</v>
      </c>
      <c r="Z932" t="str">
        <f t="shared" si="118"/>
        <v>Add Retainage</v>
      </c>
      <c r="AA932" s="49">
        <f t="shared" si="112"/>
        <v>0</v>
      </c>
      <c r="AB932" t="str">
        <f t="shared" si="119"/>
        <v>No explanation is necessary</v>
      </c>
      <c r="AD932" s="6"/>
    </row>
    <row r="933" spans="5:30">
      <c r="E933" s="6" t="s">
        <v>35</v>
      </c>
      <c r="F933" t="str">
        <f t="shared" si="113"/>
        <v>Update Column E</v>
      </c>
      <c r="G933" s="6" t="s">
        <v>35</v>
      </c>
      <c r="H933" t="str">
        <f t="shared" si="114"/>
        <v>Update Column G</v>
      </c>
      <c r="R933" s="47"/>
      <c r="S933" s="47"/>
      <c r="T933" s="49">
        <f t="shared" si="115"/>
        <v>0</v>
      </c>
      <c r="U933" s="47">
        <v>0</v>
      </c>
      <c r="V933" s="47">
        <v>0</v>
      </c>
      <c r="W933" s="49">
        <f t="shared" si="116"/>
        <v>0</v>
      </c>
      <c r="X933" t="str">
        <f t="shared" si="117"/>
        <v>OK</v>
      </c>
      <c r="Y933" s="49">
        <f>SUMIF('ACFR 8'!B:B,Template!D:D,'ACFR 8'!F:F)</f>
        <v>0</v>
      </c>
      <c r="Z933" t="str">
        <f t="shared" si="118"/>
        <v>Add Retainage</v>
      </c>
      <c r="AA933" s="49">
        <f t="shared" si="112"/>
        <v>0</v>
      </c>
      <c r="AB933" t="str">
        <f t="shared" si="119"/>
        <v>No explanation is necessary</v>
      </c>
      <c r="AD933" s="6"/>
    </row>
    <row r="934" spans="5:30">
      <c r="E934" s="6" t="s">
        <v>35</v>
      </c>
      <c r="F934" t="str">
        <f t="shared" si="113"/>
        <v>Update Column E</v>
      </c>
      <c r="G934" s="6" t="s">
        <v>35</v>
      </c>
      <c r="H934" t="str">
        <f t="shared" si="114"/>
        <v>Update Column G</v>
      </c>
      <c r="R934" s="47"/>
      <c r="S934" s="47"/>
      <c r="T934" s="49">
        <f t="shared" si="115"/>
        <v>0</v>
      </c>
      <c r="U934" s="47">
        <v>0</v>
      </c>
      <c r="V934" s="47">
        <v>0</v>
      </c>
      <c r="W934" s="49">
        <f t="shared" si="116"/>
        <v>0</v>
      </c>
      <c r="X934" t="str">
        <f t="shared" si="117"/>
        <v>OK</v>
      </c>
      <c r="Y934" s="49">
        <f>SUMIF('ACFR 8'!B:B,Template!D:D,'ACFR 8'!F:F)</f>
        <v>0</v>
      </c>
      <c r="Z934" t="str">
        <f t="shared" si="118"/>
        <v>Add Retainage</v>
      </c>
      <c r="AA934" s="49">
        <f t="shared" si="112"/>
        <v>0</v>
      </c>
      <c r="AB934" t="str">
        <f t="shared" si="119"/>
        <v>No explanation is necessary</v>
      </c>
      <c r="AD934" s="6"/>
    </row>
    <row r="935" spans="5:30">
      <c r="E935" s="6" t="s">
        <v>35</v>
      </c>
      <c r="F935" t="str">
        <f t="shared" si="113"/>
        <v>Update Column E</v>
      </c>
      <c r="G935" s="6" t="s">
        <v>35</v>
      </c>
      <c r="H935" t="str">
        <f t="shared" si="114"/>
        <v>Update Column G</v>
      </c>
      <c r="R935" s="47"/>
      <c r="S935" s="47"/>
      <c r="T935" s="49">
        <f t="shared" si="115"/>
        <v>0</v>
      </c>
      <c r="U935" s="47">
        <v>0</v>
      </c>
      <c r="V935" s="47">
        <v>0</v>
      </c>
      <c r="W935" s="49">
        <f t="shared" si="116"/>
        <v>0</v>
      </c>
      <c r="X935" t="str">
        <f t="shared" si="117"/>
        <v>OK</v>
      </c>
      <c r="Y935" s="49">
        <f>SUMIF('ACFR 8'!B:B,Template!D:D,'ACFR 8'!F:F)</f>
        <v>0</v>
      </c>
      <c r="Z935" t="str">
        <f t="shared" si="118"/>
        <v>Add Retainage</v>
      </c>
      <c r="AA935" s="49">
        <f t="shared" si="112"/>
        <v>0</v>
      </c>
      <c r="AB935" t="str">
        <f t="shared" si="119"/>
        <v>No explanation is necessary</v>
      </c>
      <c r="AD935" s="6"/>
    </row>
    <row r="936" spans="5:30">
      <c r="E936" s="6" t="s">
        <v>35</v>
      </c>
      <c r="F936" t="str">
        <f t="shared" si="113"/>
        <v>Update Column E</v>
      </c>
      <c r="G936" s="6" t="s">
        <v>35</v>
      </c>
      <c r="H936" t="str">
        <f t="shared" si="114"/>
        <v>Update Column G</v>
      </c>
      <c r="R936" s="47"/>
      <c r="S936" s="47"/>
      <c r="T936" s="49">
        <f t="shared" si="115"/>
        <v>0</v>
      </c>
      <c r="U936" s="47">
        <v>0</v>
      </c>
      <c r="V936" s="47">
        <v>0</v>
      </c>
      <c r="W936" s="49">
        <f t="shared" si="116"/>
        <v>0</v>
      </c>
      <c r="X936" t="str">
        <f t="shared" si="117"/>
        <v>OK</v>
      </c>
      <c r="Y936" s="49">
        <f>SUMIF('ACFR 8'!B:B,Template!D:D,'ACFR 8'!F:F)</f>
        <v>0</v>
      </c>
      <c r="Z936" t="str">
        <f t="shared" si="118"/>
        <v>Add Retainage</v>
      </c>
      <c r="AA936" s="49">
        <f t="shared" si="112"/>
        <v>0</v>
      </c>
      <c r="AB936" t="str">
        <f t="shared" si="119"/>
        <v>No explanation is necessary</v>
      </c>
      <c r="AD936" s="6"/>
    </row>
    <row r="937" spans="5:30">
      <c r="E937" s="6" t="s">
        <v>35</v>
      </c>
      <c r="F937" t="str">
        <f t="shared" si="113"/>
        <v>Update Column E</v>
      </c>
      <c r="G937" s="6" t="s">
        <v>35</v>
      </c>
      <c r="H937" t="str">
        <f t="shared" si="114"/>
        <v>Update Column G</v>
      </c>
      <c r="R937" s="47"/>
      <c r="S937" s="47"/>
      <c r="T937" s="49">
        <f t="shared" si="115"/>
        <v>0</v>
      </c>
      <c r="U937" s="47">
        <v>0</v>
      </c>
      <c r="V937" s="47">
        <v>0</v>
      </c>
      <c r="W937" s="49">
        <f t="shared" si="116"/>
        <v>0</v>
      </c>
      <c r="X937" t="str">
        <f t="shared" si="117"/>
        <v>OK</v>
      </c>
      <c r="Y937" s="49">
        <f>SUMIF('ACFR 8'!B:B,Template!D:D,'ACFR 8'!F:F)</f>
        <v>0</v>
      </c>
      <c r="Z937" t="str">
        <f t="shared" si="118"/>
        <v>Add Retainage</v>
      </c>
      <c r="AA937" s="49">
        <f t="shared" si="112"/>
        <v>0</v>
      </c>
      <c r="AB937" t="str">
        <f t="shared" si="119"/>
        <v>No explanation is necessary</v>
      </c>
      <c r="AD937" s="6"/>
    </row>
    <row r="938" spans="5:30">
      <c r="E938" s="6" t="s">
        <v>35</v>
      </c>
      <c r="F938" t="str">
        <f t="shared" si="113"/>
        <v>Update Column E</v>
      </c>
      <c r="G938" s="6" t="s">
        <v>35</v>
      </c>
      <c r="H938" t="str">
        <f t="shared" si="114"/>
        <v>Update Column G</v>
      </c>
      <c r="R938" s="47"/>
      <c r="S938" s="47"/>
      <c r="T938" s="49">
        <f t="shared" si="115"/>
        <v>0</v>
      </c>
      <c r="U938" s="47">
        <v>0</v>
      </c>
      <c r="V938" s="47">
        <v>0</v>
      </c>
      <c r="W938" s="49">
        <f t="shared" si="116"/>
        <v>0</v>
      </c>
      <c r="X938" t="str">
        <f t="shared" si="117"/>
        <v>OK</v>
      </c>
      <c r="Y938" s="49">
        <f>SUMIF('ACFR 8'!B:B,Template!D:D,'ACFR 8'!F:F)</f>
        <v>0</v>
      </c>
      <c r="Z938" t="str">
        <f t="shared" si="118"/>
        <v>Add Retainage</v>
      </c>
      <c r="AA938" s="49">
        <f t="shared" si="112"/>
        <v>0</v>
      </c>
      <c r="AB938" t="str">
        <f t="shared" si="119"/>
        <v>No explanation is necessary</v>
      </c>
      <c r="AD938" s="6"/>
    </row>
    <row r="939" spans="5:30">
      <c r="E939" s="6" t="s">
        <v>35</v>
      </c>
      <c r="F939" t="str">
        <f t="shared" si="113"/>
        <v>Update Column E</v>
      </c>
      <c r="G939" s="6" t="s">
        <v>35</v>
      </c>
      <c r="H939" t="str">
        <f t="shared" si="114"/>
        <v>Update Column G</v>
      </c>
      <c r="R939" s="47"/>
      <c r="S939" s="47"/>
      <c r="T939" s="49">
        <f t="shared" si="115"/>
        <v>0</v>
      </c>
      <c r="U939" s="47">
        <v>0</v>
      </c>
      <c r="V939" s="47">
        <v>0</v>
      </c>
      <c r="W939" s="49">
        <f t="shared" si="116"/>
        <v>0</v>
      </c>
      <c r="X939" t="str">
        <f t="shared" si="117"/>
        <v>OK</v>
      </c>
      <c r="Y939" s="49">
        <f>SUMIF('ACFR 8'!B:B,Template!D:D,'ACFR 8'!F:F)</f>
        <v>0</v>
      </c>
      <c r="Z939" t="str">
        <f t="shared" si="118"/>
        <v>Add Retainage</v>
      </c>
      <c r="AA939" s="49">
        <f t="shared" si="112"/>
        <v>0</v>
      </c>
      <c r="AB939" t="str">
        <f t="shared" si="119"/>
        <v>No explanation is necessary</v>
      </c>
      <c r="AD939" s="6"/>
    </row>
    <row r="940" spans="5:30">
      <c r="E940" s="6" t="s">
        <v>35</v>
      </c>
      <c r="F940" t="str">
        <f t="shared" si="113"/>
        <v>Update Column E</v>
      </c>
      <c r="G940" s="6" t="s">
        <v>35</v>
      </c>
      <c r="H940" t="str">
        <f t="shared" si="114"/>
        <v>Update Column G</v>
      </c>
      <c r="R940" s="47"/>
      <c r="S940" s="47"/>
      <c r="T940" s="49">
        <f t="shared" si="115"/>
        <v>0</v>
      </c>
      <c r="U940" s="47">
        <v>0</v>
      </c>
      <c r="V940" s="47">
        <v>0</v>
      </c>
      <c r="W940" s="49">
        <f t="shared" si="116"/>
        <v>0</v>
      </c>
      <c r="X940" t="str">
        <f t="shared" si="117"/>
        <v>OK</v>
      </c>
      <c r="Y940" s="49">
        <f>SUMIF('ACFR 8'!B:B,Template!D:D,'ACFR 8'!F:F)</f>
        <v>0</v>
      </c>
      <c r="Z940" t="str">
        <f t="shared" si="118"/>
        <v>Add Retainage</v>
      </c>
      <c r="AA940" s="49">
        <f t="shared" si="112"/>
        <v>0</v>
      </c>
      <c r="AB940" t="str">
        <f t="shared" si="119"/>
        <v>No explanation is necessary</v>
      </c>
      <c r="AD940" s="6"/>
    </row>
    <row r="941" spans="5:30">
      <c r="E941" s="6" t="s">
        <v>35</v>
      </c>
      <c r="F941" t="str">
        <f t="shared" si="113"/>
        <v>Update Column E</v>
      </c>
      <c r="G941" s="6" t="s">
        <v>35</v>
      </c>
      <c r="H941" t="str">
        <f t="shared" si="114"/>
        <v>Update Column G</v>
      </c>
      <c r="R941" s="47"/>
      <c r="S941" s="47"/>
      <c r="T941" s="49">
        <f t="shared" si="115"/>
        <v>0</v>
      </c>
      <c r="U941" s="47">
        <v>0</v>
      </c>
      <c r="V941" s="47">
        <v>0</v>
      </c>
      <c r="W941" s="49">
        <f t="shared" si="116"/>
        <v>0</v>
      </c>
      <c r="X941" t="str">
        <f t="shared" si="117"/>
        <v>OK</v>
      </c>
      <c r="Y941" s="49">
        <f>SUMIF('ACFR 8'!B:B,Template!D:D,'ACFR 8'!F:F)</f>
        <v>0</v>
      </c>
      <c r="Z941" t="str">
        <f t="shared" si="118"/>
        <v>Add Retainage</v>
      </c>
      <c r="AA941" s="49">
        <f t="shared" si="112"/>
        <v>0</v>
      </c>
      <c r="AB941" t="str">
        <f t="shared" si="119"/>
        <v>No explanation is necessary</v>
      </c>
      <c r="AD941" s="6"/>
    </row>
    <row r="942" spans="5:30">
      <c r="E942" s="6" t="s">
        <v>35</v>
      </c>
      <c r="F942" t="str">
        <f t="shared" si="113"/>
        <v>Update Column E</v>
      </c>
      <c r="G942" s="6" t="s">
        <v>35</v>
      </c>
      <c r="H942" t="str">
        <f t="shared" si="114"/>
        <v>Update Column G</v>
      </c>
      <c r="R942" s="47"/>
      <c r="S942" s="47"/>
      <c r="T942" s="49">
        <f t="shared" si="115"/>
        <v>0</v>
      </c>
      <c r="U942" s="47">
        <v>0</v>
      </c>
      <c r="V942" s="47">
        <v>0</v>
      </c>
      <c r="W942" s="49">
        <f t="shared" si="116"/>
        <v>0</v>
      </c>
      <c r="X942" t="str">
        <f t="shared" si="117"/>
        <v>OK</v>
      </c>
      <c r="Y942" s="49">
        <f>SUMIF('ACFR 8'!B:B,Template!D:D,'ACFR 8'!F:F)</f>
        <v>0</v>
      </c>
      <c r="Z942" t="str">
        <f t="shared" si="118"/>
        <v>Add Retainage</v>
      </c>
      <c r="AA942" s="49">
        <f t="shared" si="112"/>
        <v>0</v>
      </c>
      <c r="AB942" t="str">
        <f t="shared" si="119"/>
        <v>No explanation is necessary</v>
      </c>
      <c r="AD942" s="6"/>
    </row>
    <row r="943" spans="5:30">
      <c r="E943" s="6" t="s">
        <v>35</v>
      </c>
      <c r="F943" t="str">
        <f t="shared" si="113"/>
        <v>Update Column E</v>
      </c>
      <c r="G943" s="6" t="s">
        <v>35</v>
      </c>
      <c r="H943" t="str">
        <f t="shared" si="114"/>
        <v>Update Column G</v>
      </c>
      <c r="R943" s="47"/>
      <c r="S943" s="47"/>
      <c r="T943" s="49">
        <f t="shared" si="115"/>
        <v>0</v>
      </c>
      <c r="U943" s="47">
        <v>0</v>
      </c>
      <c r="V943" s="47">
        <v>0</v>
      </c>
      <c r="W943" s="49">
        <f t="shared" si="116"/>
        <v>0</v>
      </c>
      <c r="X943" t="str">
        <f t="shared" si="117"/>
        <v>OK</v>
      </c>
      <c r="Y943" s="49">
        <f>SUMIF('ACFR 8'!B:B,Template!D:D,'ACFR 8'!F:F)</f>
        <v>0</v>
      </c>
      <c r="Z943" t="str">
        <f t="shared" si="118"/>
        <v>Add Retainage</v>
      </c>
      <c r="AA943" s="49">
        <f t="shared" si="112"/>
        <v>0</v>
      </c>
      <c r="AB943" t="str">
        <f t="shared" si="119"/>
        <v>No explanation is necessary</v>
      </c>
      <c r="AD943" s="6"/>
    </row>
    <row r="944" spans="5:30">
      <c r="E944" s="6" t="s">
        <v>35</v>
      </c>
      <c r="F944" t="str">
        <f t="shared" si="113"/>
        <v>Update Column E</v>
      </c>
      <c r="G944" s="6" t="s">
        <v>35</v>
      </c>
      <c r="H944" t="str">
        <f t="shared" si="114"/>
        <v>Update Column G</v>
      </c>
      <c r="R944" s="47"/>
      <c r="S944" s="47"/>
      <c r="T944" s="49">
        <f t="shared" si="115"/>
        <v>0</v>
      </c>
      <c r="U944" s="47">
        <v>0</v>
      </c>
      <c r="V944" s="47">
        <v>0</v>
      </c>
      <c r="W944" s="49">
        <f t="shared" si="116"/>
        <v>0</v>
      </c>
      <c r="X944" t="str">
        <f t="shared" si="117"/>
        <v>OK</v>
      </c>
      <c r="Y944" s="49">
        <f>SUMIF('ACFR 8'!B:B,Template!D:D,'ACFR 8'!F:F)</f>
        <v>0</v>
      </c>
      <c r="Z944" t="str">
        <f t="shared" si="118"/>
        <v>Add Retainage</v>
      </c>
      <c r="AA944" s="49">
        <f t="shared" si="112"/>
        <v>0</v>
      </c>
      <c r="AB944" t="str">
        <f t="shared" si="119"/>
        <v>No explanation is necessary</v>
      </c>
      <c r="AD944" s="6"/>
    </row>
    <row r="945" spans="5:30">
      <c r="E945" s="6" t="s">
        <v>35</v>
      </c>
      <c r="F945" t="str">
        <f t="shared" si="113"/>
        <v>Update Column E</v>
      </c>
      <c r="G945" s="6" t="s">
        <v>35</v>
      </c>
      <c r="H945" t="str">
        <f t="shared" si="114"/>
        <v>Update Column G</v>
      </c>
      <c r="R945" s="47"/>
      <c r="S945" s="47"/>
      <c r="T945" s="49">
        <f t="shared" si="115"/>
        <v>0</v>
      </c>
      <c r="U945" s="47">
        <v>0</v>
      </c>
      <c r="V945" s="47">
        <v>0</v>
      </c>
      <c r="W945" s="49">
        <f t="shared" si="116"/>
        <v>0</v>
      </c>
      <c r="X945" t="str">
        <f t="shared" si="117"/>
        <v>OK</v>
      </c>
      <c r="Y945" s="49">
        <f>SUMIF('ACFR 8'!B:B,Template!D:D,'ACFR 8'!F:F)</f>
        <v>0</v>
      </c>
      <c r="Z945" t="str">
        <f t="shared" si="118"/>
        <v>Add Retainage</v>
      </c>
      <c r="AA945" s="49">
        <f t="shared" si="112"/>
        <v>0</v>
      </c>
      <c r="AB945" t="str">
        <f t="shared" si="119"/>
        <v>No explanation is necessary</v>
      </c>
      <c r="AD945" s="6"/>
    </row>
    <row r="946" spans="5:30">
      <c r="E946" s="6" t="s">
        <v>35</v>
      </c>
      <c r="F946" t="str">
        <f t="shared" si="113"/>
        <v>Update Column E</v>
      </c>
      <c r="G946" s="6" t="s">
        <v>35</v>
      </c>
      <c r="H946" t="str">
        <f t="shared" si="114"/>
        <v>Update Column G</v>
      </c>
      <c r="R946" s="47"/>
      <c r="S946" s="47"/>
      <c r="T946" s="49">
        <f t="shared" si="115"/>
        <v>0</v>
      </c>
      <c r="U946" s="47">
        <v>0</v>
      </c>
      <c r="V946" s="47">
        <v>0</v>
      </c>
      <c r="W946" s="49">
        <f t="shared" si="116"/>
        <v>0</v>
      </c>
      <c r="X946" t="str">
        <f t="shared" si="117"/>
        <v>OK</v>
      </c>
      <c r="Y946" s="49">
        <f>SUMIF('ACFR 8'!B:B,Template!D:D,'ACFR 8'!F:F)</f>
        <v>0</v>
      </c>
      <c r="Z946" t="str">
        <f t="shared" si="118"/>
        <v>Add Retainage</v>
      </c>
      <c r="AA946" s="49">
        <f t="shared" si="112"/>
        <v>0</v>
      </c>
      <c r="AB946" t="str">
        <f t="shared" si="119"/>
        <v>No explanation is necessary</v>
      </c>
      <c r="AD946" s="6"/>
    </row>
    <row r="947" spans="5:30">
      <c r="E947" s="6" t="s">
        <v>35</v>
      </c>
      <c r="F947" t="str">
        <f t="shared" si="113"/>
        <v>Update Column E</v>
      </c>
      <c r="G947" s="6" t="s">
        <v>35</v>
      </c>
      <c r="H947" t="str">
        <f t="shared" si="114"/>
        <v>Update Column G</v>
      </c>
      <c r="R947" s="47"/>
      <c r="S947" s="47"/>
      <c r="T947" s="49">
        <f t="shared" si="115"/>
        <v>0</v>
      </c>
      <c r="U947" s="47">
        <v>0</v>
      </c>
      <c r="V947" s="47">
        <v>0</v>
      </c>
      <c r="W947" s="49">
        <f t="shared" si="116"/>
        <v>0</v>
      </c>
      <c r="X947" t="str">
        <f t="shared" si="117"/>
        <v>OK</v>
      </c>
      <c r="Y947" s="49">
        <f>SUMIF('ACFR 8'!B:B,Template!D:D,'ACFR 8'!F:F)</f>
        <v>0</v>
      </c>
      <c r="Z947" t="str">
        <f t="shared" si="118"/>
        <v>Add Retainage</v>
      </c>
      <c r="AA947" s="49">
        <f t="shared" si="112"/>
        <v>0</v>
      </c>
      <c r="AB947" t="str">
        <f t="shared" si="119"/>
        <v>No explanation is necessary</v>
      </c>
      <c r="AD947" s="6"/>
    </row>
    <row r="948" spans="5:30">
      <c r="E948" s="6" t="s">
        <v>35</v>
      </c>
      <c r="F948" t="str">
        <f t="shared" si="113"/>
        <v>Update Column E</v>
      </c>
      <c r="G948" s="6" t="s">
        <v>35</v>
      </c>
      <c r="H948" t="str">
        <f t="shared" si="114"/>
        <v>Update Column G</v>
      </c>
      <c r="R948" s="47"/>
      <c r="S948" s="47"/>
      <c r="T948" s="49">
        <f t="shared" si="115"/>
        <v>0</v>
      </c>
      <c r="U948" s="47">
        <v>0</v>
      </c>
      <c r="V948" s="47">
        <v>0</v>
      </c>
      <c r="W948" s="49">
        <f t="shared" si="116"/>
        <v>0</v>
      </c>
      <c r="X948" t="str">
        <f t="shared" si="117"/>
        <v>OK</v>
      </c>
      <c r="Y948" s="49">
        <f>SUMIF('ACFR 8'!B:B,Template!D:D,'ACFR 8'!F:F)</f>
        <v>0</v>
      </c>
      <c r="Z948" t="str">
        <f t="shared" si="118"/>
        <v>Add Retainage</v>
      </c>
      <c r="AA948" s="49">
        <f t="shared" si="112"/>
        <v>0</v>
      </c>
      <c r="AB948" t="str">
        <f t="shared" si="119"/>
        <v>No explanation is necessary</v>
      </c>
      <c r="AD948" s="6"/>
    </row>
    <row r="949" spans="5:30">
      <c r="E949" s="6" t="s">
        <v>35</v>
      </c>
      <c r="F949" t="str">
        <f t="shared" si="113"/>
        <v>Update Column E</v>
      </c>
      <c r="G949" s="6" t="s">
        <v>35</v>
      </c>
      <c r="H949" t="str">
        <f t="shared" si="114"/>
        <v>Update Column G</v>
      </c>
      <c r="R949" s="47"/>
      <c r="S949" s="47"/>
      <c r="T949" s="49">
        <f t="shared" si="115"/>
        <v>0</v>
      </c>
      <c r="U949" s="47">
        <v>0</v>
      </c>
      <c r="V949" s="47">
        <v>0</v>
      </c>
      <c r="W949" s="49">
        <f t="shared" si="116"/>
        <v>0</v>
      </c>
      <c r="X949" t="str">
        <f t="shared" si="117"/>
        <v>OK</v>
      </c>
      <c r="Y949" s="49">
        <f>SUMIF('ACFR 8'!B:B,Template!D:D,'ACFR 8'!F:F)</f>
        <v>0</v>
      </c>
      <c r="Z949" t="str">
        <f t="shared" si="118"/>
        <v>Add Retainage</v>
      </c>
      <c r="AA949" s="49">
        <f t="shared" si="112"/>
        <v>0</v>
      </c>
      <c r="AB949" t="str">
        <f t="shared" si="119"/>
        <v>No explanation is necessary</v>
      </c>
      <c r="AD949" s="6"/>
    </row>
    <row r="950" spans="5:30">
      <c r="E950" s="6" t="s">
        <v>35</v>
      </c>
      <c r="F950" t="str">
        <f t="shared" si="113"/>
        <v>Update Column E</v>
      </c>
      <c r="G950" s="6" t="s">
        <v>35</v>
      </c>
      <c r="H950" t="str">
        <f t="shared" si="114"/>
        <v>Update Column G</v>
      </c>
      <c r="R950" s="47"/>
      <c r="S950" s="47"/>
      <c r="T950" s="49">
        <f t="shared" si="115"/>
        <v>0</v>
      </c>
      <c r="U950" s="47">
        <v>0</v>
      </c>
      <c r="V950" s="47">
        <v>0</v>
      </c>
      <c r="W950" s="49">
        <f t="shared" si="116"/>
        <v>0</v>
      </c>
      <c r="X950" t="str">
        <f t="shared" si="117"/>
        <v>OK</v>
      </c>
      <c r="Y950" s="49">
        <f>SUMIF('ACFR 8'!B:B,Template!D:D,'ACFR 8'!F:F)</f>
        <v>0</v>
      </c>
      <c r="Z950" t="str">
        <f t="shared" si="118"/>
        <v>Add Retainage</v>
      </c>
      <c r="AA950" s="49">
        <f t="shared" si="112"/>
        <v>0</v>
      </c>
      <c r="AB950" t="str">
        <f t="shared" si="119"/>
        <v>No explanation is necessary</v>
      </c>
      <c r="AD950" s="6"/>
    </row>
    <row r="951" spans="5:30">
      <c r="E951" s="6" t="s">
        <v>35</v>
      </c>
      <c r="F951" t="str">
        <f t="shared" si="113"/>
        <v>Update Column E</v>
      </c>
      <c r="G951" s="6" t="s">
        <v>35</v>
      </c>
      <c r="H951" t="str">
        <f t="shared" si="114"/>
        <v>Update Column G</v>
      </c>
      <c r="R951" s="47"/>
      <c r="S951" s="47"/>
      <c r="T951" s="49">
        <f t="shared" si="115"/>
        <v>0</v>
      </c>
      <c r="U951" s="47">
        <v>0</v>
      </c>
      <c r="V951" s="47">
        <v>0</v>
      </c>
      <c r="W951" s="49">
        <f t="shared" si="116"/>
        <v>0</v>
      </c>
      <c r="X951" t="str">
        <f t="shared" si="117"/>
        <v>OK</v>
      </c>
      <c r="Y951" s="49">
        <f>SUMIF('ACFR 8'!B:B,Template!D:D,'ACFR 8'!F:F)</f>
        <v>0</v>
      </c>
      <c r="Z951" t="str">
        <f t="shared" si="118"/>
        <v>Add Retainage</v>
      </c>
      <c r="AA951" s="49">
        <f t="shared" si="112"/>
        <v>0</v>
      </c>
      <c r="AB951" t="str">
        <f t="shared" si="119"/>
        <v>No explanation is necessary</v>
      </c>
      <c r="AD951" s="6"/>
    </row>
    <row r="952" spans="5:30">
      <c r="E952" s="6" t="s">
        <v>35</v>
      </c>
      <c r="F952" t="str">
        <f t="shared" si="113"/>
        <v>Update Column E</v>
      </c>
      <c r="G952" s="6" t="s">
        <v>35</v>
      </c>
      <c r="H952" t="str">
        <f t="shared" si="114"/>
        <v>Update Column G</v>
      </c>
      <c r="R952" s="47"/>
      <c r="S952" s="47"/>
      <c r="T952" s="49">
        <f t="shared" si="115"/>
        <v>0</v>
      </c>
      <c r="U952" s="47">
        <v>0</v>
      </c>
      <c r="V952" s="47">
        <v>0</v>
      </c>
      <c r="W952" s="49">
        <f t="shared" si="116"/>
        <v>0</v>
      </c>
      <c r="X952" t="str">
        <f t="shared" si="117"/>
        <v>OK</v>
      </c>
      <c r="Y952" s="49">
        <f>SUMIF('ACFR 8'!B:B,Template!D:D,'ACFR 8'!F:F)</f>
        <v>0</v>
      </c>
      <c r="Z952" t="str">
        <f t="shared" si="118"/>
        <v>Add Retainage</v>
      </c>
      <c r="AA952" s="49">
        <f t="shared" si="112"/>
        <v>0</v>
      </c>
      <c r="AB952" t="str">
        <f t="shared" si="119"/>
        <v>No explanation is necessary</v>
      </c>
      <c r="AD952" s="6"/>
    </row>
    <row r="953" spans="5:30">
      <c r="E953" s="6" t="s">
        <v>35</v>
      </c>
      <c r="F953" t="str">
        <f t="shared" si="113"/>
        <v>Update Column E</v>
      </c>
      <c r="G953" s="6" t="s">
        <v>35</v>
      </c>
      <c r="H953" t="str">
        <f t="shared" si="114"/>
        <v>Update Column G</v>
      </c>
      <c r="R953" s="47"/>
      <c r="S953" s="47"/>
      <c r="T953" s="49">
        <f t="shared" si="115"/>
        <v>0</v>
      </c>
      <c r="U953" s="47">
        <v>0</v>
      </c>
      <c r="V953" s="47">
        <v>0</v>
      </c>
      <c r="W953" s="49">
        <f t="shared" si="116"/>
        <v>0</v>
      </c>
      <c r="X953" t="str">
        <f t="shared" si="117"/>
        <v>OK</v>
      </c>
      <c r="Y953" s="49">
        <f>SUMIF('ACFR 8'!B:B,Template!D:D,'ACFR 8'!F:F)</f>
        <v>0</v>
      </c>
      <c r="Z953" t="str">
        <f t="shared" si="118"/>
        <v>Add Retainage</v>
      </c>
      <c r="AA953" s="49">
        <f t="shared" si="112"/>
        <v>0</v>
      </c>
      <c r="AB953" t="str">
        <f t="shared" si="119"/>
        <v>No explanation is necessary</v>
      </c>
      <c r="AD953" s="6"/>
    </row>
    <row r="954" spans="5:30">
      <c r="E954" s="6" t="s">
        <v>35</v>
      </c>
      <c r="F954" t="str">
        <f t="shared" si="113"/>
        <v>Update Column E</v>
      </c>
      <c r="G954" s="6" t="s">
        <v>35</v>
      </c>
      <c r="H954" t="str">
        <f t="shared" si="114"/>
        <v>Update Column G</v>
      </c>
      <c r="R954" s="47"/>
      <c r="S954" s="47"/>
      <c r="T954" s="49">
        <f t="shared" si="115"/>
        <v>0</v>
      </c>
      <c r="U954" s="47">
        <v>0</v>
      </c>
      <c r="V954" s="47">
        <v>0</v>
      </c>
      <c r="W954" s="49">
        <f t="shared" si="116"/>
        <v>0</v>
      </c>
      <c r="X954" t="str">
        <f t="shared" si="117"/>
        <v>OK</v>
      </c>
      <c r="Y954" s="49">
        <f>SUMIF('ACFR 8'!B:B,Template!D:D,'ACFR 8'!F:F)</f>
        <v>0</v>
      </c>
      <c r="Z954" t="str">
        <f t="shared" si="118"/>
        <v>Add Retainage</v>
      </c>
      <c r="AA954" s="49">
        <f t="shared" si="112"/>
        <v>0</v>
      </c>
      <c r="AB954" t="str">
        <f t="shared" si="119"/>
        <v>No explanation is necessary</v>
      </c>
      <c r="AD954" s="6"/>
    </row>
    <row r="955" spans="5:30">
      <c r="E955" s="6" t="s">
        <v>35</v>
      </c>
      <c r="F955" t="str">
        <f t="shared" si="113"/>
        <v>Update Column E</v>
      </c>
      <c r="G955" s="6" t="s">
        <v>35</v>
      </c>
      <c r="H955" t="str">
        <f t="shared" si="114"/>
        <v>Update Column G</v>
      </c>
      <c r="R955" s="47"/>
      <c r="S955" s="47"/>
      <c r="T955" s="49">
        <f t="shared" si="115"/>
        <v>0</v>
      </c>
      <c r="U955" s="47">
        <v>0</v>
      </c>
      <c r="V955" s="47">
        <v>0</v>
      </c>
      <c r="W955" s="49">
        <f t="shared" si="116"/>
        <v>0</v>
      </c>
      <c r="X955" t="str">
        <f t="shared" si="117"/>
        <v>OK</v>
      </c>
      <c r="Y955" s="49">
        <f>SUMIF('ACFR 8'!B:B,Template!D:D,'ACFR 8'!F:F)</f>
        <v>0</v>
      </c>
      <c r="Z955" t="str">
        <f t="shared" si="118"/>
        <v>Add Retainage</v>
      </c>
      <c r="AA955" s="49">
        <f t="shared" si="112"/>
        <v>0</v>
      </c>
      <c r="AB955" t="str">
        <f t="shared" si="119"/>
        <v>No explanation is necessary</v>
      </c>
      <c r="AD955" s="6"/>
    </row>
    <row r="956" spans="5:30">
      <c r="E956" s="6" t="s">
        <v>35</v>
      </c>
      <c r="F956" t="str">
        <f t="shared" si="113"/>
        <v>Update Column E</v>
      </c>
      <c r="G956" s="6" t="s">
        <v>35</v>
      </c>
      <c r="H956" t="str">
        <f t="shared" si="114"/>
        <v>Update Column G</v>
      </c>
      <c r="R956" s="47"/>
      <c r="S956" s="47"/>
      <c r="T956" s="49">
        <f t="shared" si="115"/>
        <v>0</v>
      </c>
      <c r="U956" s="47">
        <v>0</v>
      </c>
      <c r="V956" s="47">
        <v>0</v>
      </c>
      <c r="W956" s="49">
        <f t="shared" si="116"/>
        <v>0</v>
      </c>
      <c r="X956" t="str">
        <f t="shared" si="117"/>
        <v>OK</v>
      </c>
      <c r="Y956" s="49">
        <f>SUMIF('ACFR 8'!B:B,Template!D:D,'ACFR 8'!F:F)</f>
        <v>0</v>
      </c>
      <c r="Z956" t="str">
        <f t="shared" si="118"/>
        <v>Add Retainage</v>
      </c>
      <c r="AA956" s="49">
        <f t="shared" si="112"/>
        <v>0</v>
      </c>
      <c r="AB956" t="str">
        <f t="shared" si="119"/>
        <v>No explanation is necessary</v>
      </c>
      <c r="AD956" s="6"/>
    </row>
    <row r="957" spans="5:30">
      <c r="E957" s="6" t="s">
        <v>35</v>
      </c>
      <c r="F957" t="str">
        <f t="shared" si="113"/>
        <v>Update Column E</v>
      </c>
      <c r="G957" s="6" t="s">
        <v>35</v>
      </c>
      <c r="H957" t="str">
        <f t="shared" si="114"/>
        <v>Update Column G</v>
      </c>
      <c r="R957" s="47"/>
      <c r="S957" s="47"/>
      <c r="T957" s="49">
        <f t="shared" si="115"/>
        <v>0</v>
      </c>
      <c r="U957" s="47">
        <v>0</v>
      </c>
      <c r="V957" s="47">
        <v>0</v>
      </c>
      <c r="W957" s="49">
        <f t="shared" si="116"/>
        <v>0</v>
      </c>
      <c r="X957" t="str">
        <f t="shared" si="117"/>
        <v>OK</v>
      </c>
      <c r="Y957" s="49">
        <f>SUMIF('ACFR 8'!B:B,Template!D:D,'ACFR 8'!F:F)</f>
        <v>0</v>
      </c>
      <c r="Z957" t="str">
        <f t="shared" si="118"/>
        <v>Add Retainage</v>
      </c>
      <c r="AA957" s="49">
        <f t="shared" si="112"/>
        <v>0</v>
      </c>
      <c r="AB957" t="str">
        <f t="shared" si="119"/>
        <v>No explanation is necessary</v>
      </c>
      <c r="AD957" s="6"/>
    </row>
    <row r="958" spans="5:30">
      <c r="E958" s="6" t="s">
        <v>35</v>
      </c>
      <c r="F958" t="str">
        <f t="shared" si="113"/>
        <v>Update Column E</v>
      </c>
      <c r="G958" s="6" t="s">
        <v>35</v>
      </c>
      <c r="H958" t="str">
        <f t="shared" si="114"/>
        <v>Update Column G</v>
      </c>
      <c r="R958" s="47"/>
      <c r="S958" s="47"/>
      <c r="T958" s="49">
        <f t="shared" si="115"/>
        <v>0</v>
      </c>
      <c r="U958" s="47">
        <v>0</v>
      </c>
      <c r="V958" s="47">
        <v>0</v>
      </c>
      <c r="W958" s="49">
        <f t="shared" si="116"/>
        <v>0</v>
      </c>
      <c r="X958" t="str">
        <f t="shared" si="117"/>
        <v>OK</v>
      </c>
      <c r="Y958" s="49">
        <f>SUMIF('ACFR 8'!B:B,Template!D:D,'ACFR 8'!F:F)</f>
        <v>0</v>
      </c>
      <c r="Z958" t="str">
        <f t="shared" si="118"/>
        <v>Add Retainage</v>
      </c>
      <c r="AA958" s="49">
        <f t="shared" si="112"/>
        <v>0</v>
      </c>
      <c r="AB958" t="str">
        <f t="shared" si="119"/>
        <v>No explanation is necessary</v>
      </c>
      <c r="AD958" s="6"/>
    </row>
    <row r="959" spans="5:30">
      <c r="E959" s="6" t="s">
        <v>35</v>
      </c>
      <c r="F959" t="str">
        <f t="shared" si="113"/>
        <v>Update Column E</v>
      </c>
      <c r="G959" s="6" t="s">
        <v>35</v>
      </c>
      <c r="H959" t="str">
        <f t="shared" si="114"/>
        <v>Update Column G</v>
      </c>
      <c r="R959" s="47"/>
      <c r="S959" s="47"/>
      <c r="T959" s="49">
        <f t="shared" si="115"/>
        <v>0</v>
      </c>
      <c r="U959" s="47">
        <v>0</v>
      </c>
      <c r="V959" s="47">
        <v>0</v>
      </c>
      <c r="W959" s="49">
        <f t="shared" si="116"/>
        <v>0</v>
      </c>
      <c r="X959" t="str">
        <f t="shared" si="117"/>
        <v>OK</v>
      </c>
      <c r="Y959" s="49">
        <f>SUMIF('ACFR 8'!B:B,Template!D:D,'ACFR 8'!F:F)</f>
        <v>0</v>
      </c>
      <c r="Z959" t="str">
        <f t="shared" si="118"/>
        <v>Add Retainage</v>
      </c>
      <c r="AA959" s="49">
        <f t="shared" si="112"/>
        <v>0</v>
      </c>
      <c r="AB959" t="str">
        <f t="shared" si="119"/>
        <v>No explanation is necessary</v>
      </c>
      <c r="AD959" s="6"/>
    </row>
    <row r="960" spans="5:30">
      <c r="E960" s="6" t="s">
        <v>35</v>
      </c>
      <c r="F960" t="str">
        <f t="shared" si="113"/>
        <v>Update Column E</v>
      </c>
      <c r="G960" s="6" t="s">
        <v>35</v>
      </c>
      <c r="H960" t="str">
        <f t="shared" si="114"/>
        <v>Update Column G</v>
      </c>
      <c r="R960" s="47"/>
      <c r="S960" s="47"/>
      <c r="T960" s="49">
        <f t="shared" si="115"/>
        <v>0</v>
      </c>
      <c r="U960" s="47">
        <v>0</v>
      </c>
      <c r="V960" s="47">
        <v>0</v>
      </c>
      <c r="W960" s="49">
        <f t="shared" si="116"/>
        <v>0</v>
      </c>
      <c r="X960" t="str">
        <f t="shared" si="117"/>
        <v>OK</v>
      </c>
      <c r="Y960" s="49">
        <f>SUMIF('ACFR 8'!B:B,Template!D:D,'ACFR 8'!F:F)</f>
        <v>0</v>
      </c>
      <c r="Z960" t="str">
        <f t="shared" si="118"/>
        <v>Add Retainage</v>
      </c>
      <c r="AA960" s="49">
        <f t="shared" si="112"/>
        <v>0</v>
      </c>
      <c r="AB960" t="str">
        <f t="shared" si="119"/>
        <v>No explanation is necessary</v>
      </c>
      <c r="AD960" s="6"/>
    </row>
    <row r="961" spans="5:30">
      <c r="E961" s="6" t="s">
        <v>35</v>
      </c>
      <c r="F961" t="str">
        <f t="shared" si="113"/>
        <v>Update Column E</v>
      </c>
      <c r="G961" s="6" t="s">
        <v>35</v>
      </c>
      <c r="H961" t="str">
        <f t="shared" si="114"/>
        <v>Update Column G</v>
      </c>
      <c r="R961" s="47"/>
      <c r="S961" s="47"/>
      <c r="T961" s="49">
        <f t="shared" si="115"/>
        <v>0</v>
      </c>
      <c r="U961" s="47">
        <v>0</v>
      </c>
      <c r="V961" s="47">
        <v>0</v>
      </c>
      <c r="W961" s="49">
        <f t="shared" si="116"/>
        <v>0</v>
      </c>
      <c r="X961" t="str">
        <f t="shared" si="117"/>
        <v>OK</v>
      </c>
      <c r="Y961" s="49">
        <f>SUMIF('ACFR 8'!B:B,Template!D:D,'ACFR 8'!F:F)</f>
        <v>0</v>
      </c>
      <c r="Z961" t="str">
        <f t="shared" si="118"/>
        <v>Add Retainage</v>
      </c>
      <c r="AA961" s="49">
        <f t="shared" si="112"/>
        <v>0</v>
      </c>
      <c r="AB961" t="str">
        <f t="shared" si="119"/>
        <v>No explanation is necessary</v>
      </c>
      <c r="AD961" s="6"/>
    </row>
    <row r="962" spans="5:30">
      <c r="E962" s="6" t="s">
        <v>35</v>
      </c>
      <c r="F962" t="str">
        <f t="shared" si="113"/>
        <v>Update Column E</v>
      </c>
      <c r="G962" s="6" t="s">
        <v>35</v>
      </c>
      <c r="H962" t="str">
        <f t="shared" si="114"/>
        <v>Update Column G</v>
      </c>
      <c r="R962" s="47"/>
      <c r="S962" s="47"/>
      <c r="T962" s="49">
        <f t="shared" si="115"/>
        <v>0</v>
      </c>
      <c r="U962" s="47">
        <v>0</v>
      </c>
      <c r="V962" s="47">
        <v>0</v>
      </c>
      <c r="W962" s="49">
        <f t="shared" si="116"/>
        <v>0</v>
      </c>
      <c r="X962" t="str">
        <f t="shared" si="117"/>
        <v>OK</v>
      </c>
      <c r="Y962" s="49">
        <f>SUMIF('ACFR 8'!B:B,Template!D:D,'ACFR 8'!F:F)</f>
        <v>0</v>
      </c>
      <c r="Z962" t="str">
        <f t="shared" si="118"/>
        <v>Add Retainage</v>
      </c>
      <c r="AA962" s="49">
        <f t="shared" si="112"/>
        <v>0</v>
      </c>
      <c r="AB962" t="str">
        <f t="shared" si="119"/>
        <v>No explanation is necessary</v>
      </c>
      <c r="AD962" s="6"/>
    </row>
    <row r="963" spans="5:30">
      <c r="E963" s="6" t="s">
        <v>35</v>
      </c>
      <c r="F963" t="str">
        <f t="shared" si="113"/>
        <v>Update Column E</v>
      </c>
      <c r="G963" s="6" t="s">
        <v>35</v>
      </c>
      <c r="H963" t="str">
        <f t="shared" si="114"/>
        <v>Update Column G</v>
      </c>
      <c r="R963" s="47"/>
      <c r="S963" s="47"/>
      <c r="T963" s="49">
        <f t="shared" si="115"/>
        <v>0</v>
      </c>
      <c r="U963" s="47">
        <v>0</v>
      </c>
      <c r="V963" s="47">
        <v>0</v>
      </c>
      <c r="W963" s="49">
        <f t="shared" si="116"/>
        <v>0</v>
      </c>
      <c r="X963" t="str">
        <f t="shared" si="117"/>
        <v>OK</v>
      </c>
      <c r="Y963" s="49">
        <f>SUMIF('ACFR 8'!B:B,Template!D:D,'ACFR 8'!F:F)</f>
        <v>0</v>
      </c>
      <c r="Z963" t="str">
        <f t="shared" si="118"/>
        <v>Add Retainage</v>
      </c>
      <c r="AA963" s="49">
        <f t="shared" si="112"/>
        <v>0</v>
      </c>
      <c r="AB963" t="str">
        <f t="shared" si="119"/>
        <v>No explanation is necessary</v>
      </c>
      <c r="AD963" s="6"/>
    </row>
    <row r="964" spans="5:30">
      <c r="E964" s="6" t="s">
        <v>35</v>
      </c>
      <c r="F964" t="str">
        <f t="shared" si="113"/>
        <v>Update Column E</v>
      </c>
      <c r="G964" s="6" t="s">
        <v>35</v>
      </c>
      <c r="H964" t="str">
        <f t="shared" si="114"/>
        <v>Update Column G</v>
      </c>
      <c r="R964" s="47"/>
      <c r="S964" s="47"/>
      <c r="T964" s="49">
        <f t="shared" si="115"/>
        <v>0</v>
      </c>
      <c r="U964" s="47">
        <v>0</v>
      </c>
      <c r="V964" s="47">
        <v>0</v>
      </c>
      <c r="W964" s="49">
        <f t="shared" si="116"/>
        <v>0</v>
      </c>
      <c r="X964" t="str">
        <f t="shared" si="117"/>
        <v>OK</v>
      </c>
      <c r="Y964" s="49">
        <f>SUMIF('ACFR 8'!B:B,Template!D:D,'ACFR 8'!F:F)</f>
        <v>0</v>
      </c>
      <c r="Z964" t="str">
        <f t="shared" si="118"/>
        <v>Add Retainage</v>
      </c>
      <c r="AA964" s="49">
        <f t="shared" si="112"/>
        <v>0</v>
      </c>
      <c r="AB964" t="str">
        <f t="shared" si="119"/>
        <v>No explanation is necessary</v>
      </c>
      <c r="AD964" s="6"/>
    </row>
    <row r="965" spans="5:30">
      <c r="E965" s="6" t="s">
        <v>35</v>
      </c>
      <c r="F965" t="str">
        <f t="shared" si="113"/>
        <v>Update Column E</v>
      </c>
      <c r="G965" s="6" t="s">
        <v>35</v>
      </c>
      <c r="H965" t="str">
        <f t="shared" si="114"/>
        <v>Update Column G</v>
      </c>
      <c r="R965" s="47"/>
      <c r="S965" s="47"/>
      <c r="T965" s="49">
        <f t="shared" si="115"/>
        <v>0</v>
      </c>
      <c r="U965" s="47">
        <v>0</v>
      </c>
      <c r="V965" s="47">
        <v>0</v>
      </c>
      <c r="W965" s="49">
        <f t="shared" si="116"/>
        <v>0</v>
      </c>
      <c r="X965" t="str">
        <f t="shared" si="117"/>
        <v>OK</v>
      </c>
      <c r="Y965" s="49">
        <f>SUMIF('ACFR 8'!B:B,Template!D:D,'ACFR 8'!F:F)</f>
        <v>0</v>
      </c>
      <c r="Z965" t="str">
        <f t="shared" si="118"/>
        <v>Add Retainage</v>
      </c>
      <c r="AA965" s="49">
        <f t="shared" si="112"/>
        <v>0</v>
      </c>
      <c r="AB965" t="str">
        <f t="shared" si="119"/>
        <v>No explanation is necessary</v>
      </c>
      <c r="AD965" s="6"/>
    </row>
    <row r="966" spans="5:30">
      <c r="E966" s="6" t="s">
        <v>35</v>
      </c>
      <c r="F966" t="str">
        <f t="shared" si="113"/>
        <v>Update Column E</v>
      </c>
      <c r="G966" s="6" t="s">
        <v>35</v>
      </c>
      <c r="H966" t="str">
        <f t="shared" si="114"/>
        <v>Update Column G</v>
      </c>
      <c r="R966" s="47"/>
      <c r="S966" s="47"/>
      <c r="T966" s="49">
        <f t="shared" si="115"/>
        <v>0</v>
      </c>
      <c r="U966" s="47">
        <v>0</v>
      </c>
      <c r="V966" s="47">
        <v>0</v>
      </c>
      <c r="W966" s="49">
        <f t="shared" si="116"/>
        <v>0</v>
      </c>
      <c r="X966" t="str">
        <f t="shared" si="117"/>
        <v>OK</v>
      </c>
      <c r="Y966" s="49">
        <f>SUMIF('ACFR 8'!B:B,Template!D:D,'ACFR 8'!F:F)</f>
        <v>0</v>
      </c>
      <c r="Z966" t="str">
        <f t="shared" si="118"/>
        <v>Add Retainage</v>
      </c>
      <c r="AA966" s="49">
        <f t="shared" si="112"/>
        <v>0</v>
      </c>
      <c r="AB966" t="str">
        <f t="shared" si="119"/>
        <v>No explanation is necessary</v>
      </c>
      <c r="AD966" s="6"/>
    </row>
    <row r="967" spans="5:30">
      <c r="E967" s="6" t="s">
        <v>35</v>
      </c>
      <c r="F967" t="str">
        <f t="shared" si="113"/>
        <v>Update Column E</v>
      </c>
      <c r="G967" s="6" t="s">
        <v>35</v>
      </c>
      <c r="H967" t="str">
        <f t="shared" si="114"/>
        <v>Update Column G</v>
      </c>
      <c r="R967" s="47"/>
      <c r="S967" s="47"/>
      <c r="T967" s="49">
        <f t="shared" si="115"/>
        <v>0</v>
      </c>
      <c r="U967" s="47">
        <v>0</v>
      </c>
      <c r="V967" s="47">
        <v>0</v>
      </c>
      <c r="W967" s="49">
        <f t="shared" si="116"/>
        <v>0</v>
      </c>
      <c r="X967" t="str">
        <f t="shared" si="117"/>
        <v>OK</v>
      </c>
      <c r="Y967" s="49">
        <f>SUMIF('ACFR 8'!B:B,Template!D:D,'ACFR 8'!F:F)</f>
        <v>0</v>
      </c>
      <c r="Z967" t="str">
        <f t="shared" si="118"/>
        <v>Add Retainage</v>
      </c>
      <c r="AA967" s="49">
        <f t="shared" si="112"/>
        <v>0</v>
      </c>
      <c r="AB967" t="str">
        <f t="shared" si="119"/>
        <v>No explanation is necessary</v>
      </c>
      <c r="AD967" s="6"/>
    </row>
    <row r="968" spans="5:30">
      <c r="E968" s="6" t="s">
        <v>35</v>
      </c>
      <c r="F968" t="str">
        <f t="shared" si="113"/>
        <v>Update Column E</v>
      </c>
      <c r="G968" s="6" t="s">
        <v>35</v>
      </c>
      <c r="H968" t="str">
        <f t="shared" si="114"/>
        <v>Update Column G</v>
      </c>
      <c r="R968" s="47"/>
      <c r="S968" s="47"/>
      <c r="T968" s="49">
        <f t="shared" si="115"/>
        <v>0</v>
      </c>
      <c r="U968" s="47">
        <v>0</v>
      </c>
      <c r="V968" s="47">
        <v>0</v>
      </c>
      <c r="W968" s="49">
        <f t="shared" si="116"/>
        <v>0</v>
      </c>
      <c r="X968" t="str">
        <f t="shared" si="117"/>
        <v>OK</v>
      </c>
      <c r="Y968" s="49">
        <f>SUMIF('ACFR 8'!B:B,Template!D:D,'ACFR 8'!F:F)</f>
        <v>0</v>
      </c>
      <c r="Z968" t="str">
        <f t="shared" si="118"/>
        <v>Add Retainage</v>
      </c>
      <c r="AA968" s="49">
        <f t="shared" si="112"/>
        <v>0</v>
      </c>
      <c r="AB968" t="str">
        <f t="shared" si="119"/>
        <v>No explanation is necessary</v>
      </c>
      <c r="AD968" s="6"/>
    </row>
    <row r="969" spans="5:30">
      <c r="E969" s="6" t="s">
        <v>35</v>
      </c>
      <c r="F969" t="str">
        <f t="shared" si="113"/>
        <v>Update Column E</v>
      </c>
      <c r="G969" s="6" t="s">
        <v>35</v>
      </c>
      <c r="H969" t="str">
        <f t="shared" si="114"/>
        <v>Update Column G</v>
      </c>
      <c r="R969" s="47"/>
      <c r="S969" s="47"/>
      <c r="T969" s="49">
        <f t="shared" si="115"/>
        <v>0</v>
      </c>
      <c r="U969" s="47">
        <v>0</v>
      </c>
      <c r="V969" s="47">
        <v>0</v>
      </c>
      <c r="W969" s="49">
        <f t="shared" si="116"/>
        <v>0</v>
      </c>
      <c r="X969" t="str">
        <f t="shared" si="117"/>
        <v>OK</v>
      </c>
      <c r="Y969" s="49">
        <f>SUMIF('ACFR 8'!B:B,Template!D:D,'ACFR 8'!F:F)</f>
        <v>0</v>
      </c>
      <c r="Z969" t="str">
        <f t="shared" si="118"/>
        <v>Add Retainage</v>
      </c>
      <c r="AA969" s="49">
        <f t="shared" ref="AA969:AA1009" si="120">(P969-Q969)-(R969-S969)</f>
        <v>0</v>
      </c>
      <c r="AB969" t="str">
        <f t="shared" si="119"/>
        <v>No explanation is necessary</v>
      </c>
      <c r="AD969" s="6"/>
    </row>
    <row r="970" spans="5:30">
      <c r="E970" s="6" t="s">
        <v>35</v>
      </c>
      <c r="F970" t="str">
        <f t="shared" ref="F970:F1009" si="121">IF(E970="** Select One **","Update Column E","OK")</f>
        <v>Update Column E</v>
      </c>
      <c r="G970" s="6" t="s">
        <v>35</v>
      </c>
      <c r="H970" t="str">
        <f t="shared" ref="H970:H1009" si="122">IF(G970="** Select One **","Update Column G","OK")</f>
        <v>Update Column G</v>
      </c>
      <c r="R970" s="47"/>
      <c r="S970" s="47"/>
      <c r="T970" s="49">
        <f t="shared" ref="T970:T1009" si="123">ROUND(R970-S970,2)</f>
        <v>0</v>
      </c>
      <c r="U970" s="47">
        <v>0</v>
      </c>
      <c r="V970" s="47">
        <v>0</v>
      </c>
      <c r="W970" s="49">
        <f t="shared" ref="W970:W1009" si="124">T970-U970-V970</f>
        <v>0</v>
      </c>
      <c r="X970" t="str">
        <f t="shared" ref="X970:X1009" si="125">IF(W970=0,"OK","Columns U and V do not equal Column T")</f>
        <v>OK</v>
      </c>
      <c r="Y970" s="49">
        <f>SUMIF('ACFR 8'!B:B,Template!D:D,'ACFR 8'!F:F)</f>
        <v>0</v>
      </c>
      <c r="Z970" t="str">
        <f t="shared" ref="Z970:Z1009" si="126">IF(G970="no",IF(Y970=0,"OK","See Column G"),IF(Y970=0,"Add Retainage","OK"))</f>
        <v>Add Retainage</v>
      </c>
      <c r="AA970" s="49">
        <f t="shared" si="120"/>
        <v>0</v>
      </c>
      <c r="AB970" t="str">
        <f t="shared" ref="AB970:AB1009" si="127">IF((P970-Q970)=(R970-S970),"No explanation is necessary","Please provide an explanation in Column AC as to why VISION does not match actual amounts")</f>
        <v>No explanation is necessary</v>
      </c>
      <c r="AD970" s="6"/>
    </row>
    <row r="971" spans="5:30">
      <c r="E971" s="6" t="s">
        <v>35</v>
      </c>
      <c r="F971" t="str">
        <f t="shared" si="121"/>
        <v>Update Column E</v>
      </c>
      <c r="G971" s="6" t="s">
        <v>35</v>
      </c>
      <c r="H971" t="str">
        <f t="shared" si="122"/>
        <v>Update Column G</v>
      </c>
      <c r="R971" s="47"/>
      <c r="S971" s="47"/>
      <c r="T971" s="49">
        <f t="shared" si="123"/>
        <v>0</v>
      </c>
      <c r="U971" s="47">
        <v>0</v>
      </c>
      <c r="V971" s="47">
        <v>0</v>
      </c>
      <c r="W971" s="49">
        <f t="shared" si="124"/>
        <v>0</v>
      </c>
      <c r="X971" t="str">
        <f t="shared" si="125"/>
        <v>OK</v>
      </c>
      <c r="Y971" s="49">
        <f>SUMIF('ACFR 8'!B:B,Template!D:D,'ACFR 8'!F:F)</f>
        <v>0</v>
      </c>
      <c r="Z971" t="str">
        <f t="shared" si="126"/>
        <v>Add Retainage</v>
      </c>
      <c r="AA971" s="49">
        <f t="shared" si="120"/>
        <v>0</v>
      </c>
      <c r="AB971" t="str">
        <f t="shared" si="127"/>
        <v>No explanation is necessary</v>
      </c>
      <c r="AD971" s="6"/>
    </row>
    <row r="972" spans="5:30">
      <c r="E972" s="6" t="s">
        <v>35</v>
      </c>
      <c r="F972" t="str">
        <f t="shared" si="121"/>
        <v>Update Column E</v>
      </c>
      <c r="G972" s="6" t="s">
        <v>35</v>
      </c>
      <c r="H972" t="str">
        <f t="shared" si="122"/>
        <v>Update Column G</v>
      </c>
      <c r="R972" s="47"/>
      <c r="S972" s="47"/>
      <c r="T972" s="49">
        <f t="shared" si="123"/>
        <v>0</v>
      </c>
      <c r="U972" s="47">
        <v>0</v>
      </c>
      <c r="V972" s="47">
        <v>0</v>
      </c>
      <c r="W972" s="49">
        <f t="shared" si="124"/>
        <v>0</v>
      </c>
      <c r="X972" t="str">
        <f t="shared" si="125"/>
        <v>OK</v>
      </c>
      <c r="Y972" s="49">
        <f>SUMIF('ACFR 8'!B:B,Template!D:D,'ACFR 8'!F:F)</f>
        <v>0</v>
      </c>
      <c r="Z972" t="str">
        <f t="shared" si="126"/>
        <v>Add Retainage</v>
      </c>
      <c r="AA972" s="49">
        <f t="shared" si="120"/>
        <v>0</v>
      </c>
      <c r="AB972" t="str">
        <f t="shared" si="127"/>
        <v>No explanation is necessary</v>
      </c>
      <c r="AD972" s="6"/>
    </row>
    <row r="973" spans="5:30">
      <c r="E973" s="6" t="s">
        <v>35</v>
      </c>
      <c r="F973" t="str">
        <f t="shared" si="121"/>
        <v>Update Column E</v>
      </c>
      <c r="G973" s="6" t="s">
        <v>35</v>
      </c>
      <c r="H973" t="str">
        <f t="shared" si="122"/>
        <v>Update Column G</v>
      </c>
      <c r="R973" s="47"/>
      <c r="S973" s="47"/>
      <c r="T973" s="49">
        <f t="shared" si="123"/>
        <v>0</v>
      </c>
      <c r="U973" s="47">
        <v>0</v>
      </c>
      <c r="V973" s="47">
        <v>0</v>
      </c>
      <c r="W973" s="49">
        <f t="shared" si="124"/>
        <v>0</v>
      </c>
      <c r="X973" t="str">
        <f t="shared" si="125"/>
        <v>OK</v>
      </c>
      <c r="Y973" s="49">
        <f>SUMIF('ACFR 8'!B:B,Template!D:D,'ACFR 8'!F:F)</f>
        <v>0</v>
      </c>
      <c r="Z973" t="str">
        <f t="shared" si="126"/>
        <v>Add Retainage</v>
      </c>
      <c r="AA973" s="49">
        <f t="shared" si="120"/>
        <v>0</v>
      </c>
      <c r="AB973" t="str">
        <f t="shared" si="127"/>
        <v>No explanation is necessary</v>
      </c>
      <c r="AD973" s="6"/>
    </row>
    <row r="974" spans="5:30">
      <c r="E974" s="6" t="s">
        <v>35</v>
      </c>
      <c r="F974" t="str">
        <f t="shared" si="121"/>
        <v>Update Column E</v>
      </c>
      <c r="G974" s="6" t="s">
        <v>35</v>
      </c>
      <c r="H974" t="str">
        <f t="shared" si="122"/>
        <v>Update Column G</v>
      </c>
      <c r="R974" s="47"/>
      <c r="S974" s="47"/>
      <c r="T974" s="49">
        <f t="shared" si="123"/>
        <v>0</v>
      </c>
      <c r="U974" s="47">
        <v>0</v>
      </c>
      <c r="V974" s="47">
        <v>0</v>
      </c>
      <c r="W974" s="49">
        <f t="shared" si="124"/>
        <v>0</v>
      </c>
      <c r="X974" t="str">
        <f t="shared" si="125"/>
        <v>OK</v>
      </c>
      <c r="Y974" s="49">
        <f>SUMIF('ACFR 8'!B:B,Template!D:D,'ACFR 8'!F:F)</f>
        <v>0</v>
      </c>
      <c r="Z974" t="str">
        <f t="shared" si="126"/>
        <v>Add Retainage</v>
      </c>
      <c r="AA974" s="49">
        <f t="shared" si="120"/>
        <v>0</v>
      </c>
      <c r="AB974" t="str">
        <f t="shared" si="127"/>
        <v>No explanation is necessary</v>
      </c>
      <c r="AD974" s="6"/>
    </row>
    <row r="975" spans="5:30">
      <c r="E975" s="6" t="s">
        <v>35</v>
      </c>
      <c r="F975" t="str">
        <f t="shared" si="121"/>
        <v>Update Column E</v>
      </c>
      <c r="G975" s="6" t="s">
        <v>35</v>
      </c>
      <c r="H975" t="str">
        <f t="shared" si="122"/>
        <v>Update Column G</v>
      </c>
      <c r="R975" s="47"/>
      <c r="S975" s="47"/>
      <c r="T975" s="49">
        <f t="shared" si="123"/>
        <v>0</v>
      </c>
      <c r="U975" s="47">
        <v>0</v>
      </c>
      <c r="V975" s="47">
        <v>0</v>
      </c>
      <c r="W975" s="49">
        <f t="shared" si="124"/>
        <v>0</v>
      </c>
      <c r="X975" t="str">
        <f t="shared" si="125"/>
        <v>OK</v>
      </c>
      <c r="Y975" s="49">
        <f>SUMIF('ACFR 8'!B:B,Template!D:D,'ACFR 8'!F:F)</f>
        <v>0</v>
      </c>
      <c r="Z975" t="str">
        <f t="shared" si="126"/>
        <v>Add Retainage</v>
      </c>
      <c r="AA975" s="49">
        <f t="shared" si="120"/>
        <v>0</v>
      </c>
      <c r="AB975" t="str">
        <f t="shared" si="127"/>
        <v>No explanation is necessary</v>
      </c>
      <c r="AD975" s="6"/>
    </row>
    <row r="976" spans="5:30">
      <c r="E976" s="6" t="s">
        <v>35</v>
      </c>
      <c r="F976" t="str">
        <f t="shared" si="121"/>
        <v>Update Column E</v>
      </c>
      <c r="G976" s="6" t="s">
        <v>35</v>
      </c>
      <c r="H976" t="str">
        <f t="shared" si="122"/>
        <v>Update Column G</v>
      </c>
      <c r="R976" s="47"/>
      <c r="S976" s="47"/>
      <c r="T976" s="49">
        <f t="shared" si="123"/>
        <v>0</v>
      </c>
      <c r="U976" s="47">
        <v>0</v>
      </c>
      <c r="V976" s="47">
        <v>0</v>
      </c>
      <c r="W976" s="49">
        <f t="shared" si="124"/>
        <v>0</v>
      </c>
      <c r="X976" t="str">
        <f t="shared" si="125"/>
        <v>OK</v>
      </c>
      <c r="Y976" s="49">
        <f>SUMIF('ACFR 8'!B:B,Template!D:D,'ACFR 8'!F:F)</f>
        <v>0</v>
      </c>
      <c r="Z976" t="str">
        <f t="shared" si="126"/>
        <v>Add Retainage</v>
      </c>
      <c r="AA976" s="49">
        <f t="shared" si="120"/>
        <v>0</v>
      </c>
      <c r="AB976" t="str">
        <f t="shared" si="127"/>
        <v>No explanation is necessary</v>
      </c>
      <c r="AD976" s="6"/>
    </row>
    <row r="977" spans="5:30">
      <c r="E977" s="6" t="s">
        <v>35</v>
      </c>
      <c r="F977" t="str">
        <f t="shared" si="121"/>
        <v>Update Column E</v>
      </c>
      <c r="G977" s="6" t="s">
        <v>35</v>
      </c>
      <c r="H977" t="str">
        <f t="shared" si="122"/>
        <v>Update Column G</v>
      </c>
      <c r="R977" s="47"/>
      <c r="S977" s="47"/>
      <c r="T977" s="49">
        <f t="shared" si="123"/>
        <v>0</v>
      </c>
      <c r="U977" s="47">
        <v>0</v>
      </c>
      <c r="V977" s="47">
        <v>0</v>
      </c>
      <c r="W977" s="49">
        <f t="shared" si="124"/>
        <v>0</v>
      </c>
      <c r="X977" t="str">
        <f t="shared" si="125"/>
        <v>OK</v>
      </c>
      <c r="Y977" s="49">
        <f>SUMIF('ACFR 8'!B:B,Template!D:D,'ACFR 8'!F:F)</f>
        <v>0</v>
      </c>
      <c r="Z977" t="str">
        <f t="shared" si="126"/>
        <v>Add Retainage</v>
      </c>
      <c r="AA977" s="49">
        <f t="shared" si="120"/>
        <v>0</v>
      </c>
      <c r="AB977" t="str">
        <f t="shared" si="127"/>
        <v>No explanation is necessary</v>
      </c>
      <c r="AD977" s="6"/>
    </row>
    <row r="978" spans="5:30">
      <c r="E978" s="6" t="s">
        <v>35</v>
      </c>
      <c r="F978" t="str">
        <f t="shared" si="121"/>
        <v>Update Column E</v>
      </c>
      <c r="G978" s="6" t="s">
        <v>35</v>
      </c>
      <c r="H978" t="str">
        <f t="shared" si="122"/>
        <v>Update Column G</v>
      </c>
      <c r="R978" s="47"/>
      <c r="S978" s="47"/>
      <c r="T978" s="49">
        <f t="shared" si="123"/>
        <v>0</v>
      </c>
      <c r="U978" s="47">
        <v>0</v>
      </c>
      <c r="V978" s="47">
        <v>0</v>
      </c>
      <c r="W978" s="49">
        <f t="shared" si="124"/>
        <v>0</v>
      </c>
      <c r="X978" t="str">
        <f t="shared" si="125"/>
        <v>OK</v>
      </c>
      <c r="Y978" s="49">
        <f>SUMIF('ACFR 8'!B:B,Template!D:D,'ACFR 8'!F:F)</f>
        <v>0</v>
      </c>
      <c r="Z978" t="str">
        <f t="shared" si="126"/>
        <v>Add Retainage</v>
      </c>
      <c r="AA978" s="49">
        <f t="shared" si="120"/>
        <v>0</v>
      </c>
      <c r="AB978" t="str">
        <f t="shared" si="127"/>
        <v>No explanation is necessary</v>
      </c>
      <c r="AD978" s="6"/>
    </row>
    <row r="979" spans="5:30">
      <c r="E979" s="6" t="s">
        <v>35</v>
      </c>
      <c r="F979" t="str">
        <f t="shared" si="121"/>
        <v>Update Column E</v>
      </c>
      <c r="G979" s="6" t="s">
        <v>35</v>
      </c>
      <c r="H979" t="str">
        <f t="shared" si="122"/>
        <v>Update Column G</v>
      </c>
      <c r="R979" s="47"/>
      <c r="S979" s="47"/>
      <c r="T979" s="49">
        <f t="shared" si="123"/>
        <v>0</v>
      </c>
      <c r="U979" s="47">
        <v>0</v>
      </c>
      <c r="V979" s="47">
        <v>0</v>
      </c>
      <c r="W979" s="49">
        <f t="shared" si="124"/>
        <v>0</v>
      </c>
      <c r="X979" t="str">
        <f t="shared" si="125"/>
        <v>OK</v>
      </c>
      <c r="Y979" s="49">
        <f>SUMIF('ACFR 8'!B:B,Template!D:D,'ACFR 8'!F:F)</f>
        <v>0</v>
      </c>
      <c r="Z979" t="str">
        <f t="shared" si="126"/>
        <v>Add Retainage</v>
      </c>
      <c r="AA979" s="49">
        <f t="shared" si="120"/>
        <v>0</v>
      </c>
      <c r="AB979" t="str">
        <f t="shared" si="127"/>
        <v>No explanation is necessary</v>
      </c>
      <c r="AD979" s="6"/>
    </row>
    <row r="980" spans="5:30">
      <c r="E980" s="6" t="s">
        <v>35</v>
      </c>
      <c r="F980" t="str">
        <f t="shared" si="121"/>
        <v>Update Column E</v>
      </c>
      <c r="G980" s="6" t="s">
        <v>35</v>
      </c>
      <c r="H980" t="str">
        <f t="shared" si="122"/>
        <v>Update Column G</v>
      </c>
      <c r="R980" s="47"/>
      <c r="S980" s="47"/>
      <c r="T980" s="49">
        <f t="shared" si="123"/>
        <v>0</v>
      </c>
      <c r="U980" s="47">
        <v>0</v>
      </c>
      <c r="V980" s="47">
        <v>0</v>
      </c>
      <c r="W980" s="49">
        <f t="shared" si="124"/>
        <v>0</v>
      </c>
      <c r="X980" t="str">
        <f t="shared" si="125"/>
        <v>OK</v>
      </c>
      <c r="Y980" s="49">
        <f>SUMIF('ACFR 8'!B:B,Template!D:D,'ACFR 8'!F:F)</f>
        <v>0</v>
      </c>
      <c r="Z980" t="str">
        <f t="shared" si="126"/>
        <v>Add Retainage</v>
      </c>
      <c r="AA980" s="49">
        <f t="shared" si="120"/>
        <v>0</v>
      </c>
      <c r="AB980" t="str">
        <f t="shared" si="127"/>
        <v>No explanation is necessary</v>
      </c>
      <c r="AD980" s="6"/>
    </row>
    <row r="981" spans="5:30">
      <c r="E981" s="6" t="s">
        <v>35</v>
      </c>
      <c r="F981" t="str">
        <f t="shared" si="121"/>
        <v>Update Column E</v>
      </c>
      <c r="G981" s="6" t="s">
        <v>35</v>
      </c>
      <c r="H981" t="str">
        <f t="shared" si="122"/>
        <v>Update Column G</v>
      </c>
      <c r="R981" s="47"/>
      <c r="S981" s="47"/>
      <c r="T981" s="49">
        <f t="shared" si="123"/>
        <v>0</v>
      </c>
      <c r="U981" s="47">
        <v>0</v>
      </c>
      <c r="V981" s="47">
        <v>0</v>
      </c>
      <c r="W981" s="49">
        <f t="shared" si="124"/>
        <v>0</v>
      </c>
      <c r="X981" t="str">
        <f t="shared" si="125"/>
        <v>OK</v>
      </c>
      <c r="Y981" s="49">
        <f>SUMIF('ACFR 8'!B:B,Template!D:D,'ACFR 8'!F:F)</f>
        <v>0</v>
      </c>
      <c r="Z981" t="str">
        <f t="shared" si="126"/>
        <v>Add Retainage</v>
      </c>
      <c r="AA981" s="49">
        <f t="shared" si="120"/>
        <v>0</v>
      </c>
      <c r="AB981" t="str">
        <f t="shared" si="127"/>
        <v>No explanation is necessary</v>
      </c>
      <c r="AD981" s="6"/>
    </row>
    <row r="982" spans="5:30">
      <c r="E982" s="6" t="s">
        <v>35</v>
      </c>
      <c r="F982" t="str">
        <f t="shared" si="121"/>
        <v>Update Column E</v>
      </c>
      <c r="G982" s="6" t="s">
        <v>35</v>
      </c>
      <c r="H982" t="str">
        <f t="shared" si="122"/>
        <v>Update Column G</v>
      </c>
      <c r="R982" s="47"/>
      <c r="S982" s="47"/>
      <c r="T982" s="49">
        <f t="shared" si="123"/>
        <v>0</v>
      </c>
      <c r="U982" s="47">
        <v>0</v>
      </c>
      <c r="V982" s="47">
        <v>0</v>
      </c>
      <c r="W982" s="49">
        <f t="shared" si="124"/>
        <v>0</v>
      </c>
      <c r="X982" t="str">
        <f t="shared" si="125"/>
        <v>OK</v>
      </c>
      <c r="Y982" s="49">
        <f>SUMIF('ACFR 8'!B:B,Template!D:D,'ACFR 8'!F:F)</f>
        <v>0</v>
      </c>
      <c r="Z982" t="str">
        <f t="shared" si="126"/>
        <v>Add Retainage</v>
      </c>
      <c r="AA982" s="49">
        <f t="shared" si="120"/>
        <v>0</v>
      </c>
      <c r="AB982" t="str">
        <f t="shared" si="127"/>
        <v>No explanation is necessary</v>
      </c>
      <c r="AD982" s="6"/>
    </row>
    <row r="983" spans="5:30">
      <c r="E983" s="6" t="s">
        <v>35</v>
      </c>
      <c r="F983" t="str">
        <f t="shared" si="121"/>
        <v>Update Column E</v>
      </c>
      <c r="G983" s="6" t="s">
        <v>35</v>
      </c>
      <c r="H983" t="str">
        <f t="shared" si="122"/>
        <v>Update Column G</v>
      </c>
      <c r="R983" s="47"/>
      <c r="S983" s="47"/>
      <c r="T983" s="49">
        <f t="shared" si="123"/>
        <v>0</v>
      </c>
      <c r="U983" s="47">
        <v>0</v>
      </c>
      <c r="V983" s="47">
        <v>0</v>
      </c>
      <c r="W983" s="49">
        <f t="shared" si="124"/>
        <v>0</v>
      </c>
      <c r="X983" t="str">
        <f t="shared" si="125"/>
        <v>OK</v>
      </c>
      <c r="Y983" s="49">
        <f>SUMIF('ACFR 8'!B:B,Template!D:D,'ACFR 8'!F:F)</f>
        <v>0</v>
      </c>
      <c r="Z983" t="str">
        <f t="shared" si="126"/>
        <v>Add Retainage</v>
      </c>
      <c r="AA983" s="49">
        <f t="shared" si="120"/>
        <v>0</v>
      </c>
      <c r="AB983" t="str">
        <f t="shared" si="127"/>
        <v>No explanation is necessary</v>
      </c>
      <c r="AD983" s="6"/>
    </row>
    <row r="984" spans="5:30">
      <c r="E984" s="6" t="s">
        <v>35</v>
      </c>
      <c r="F984" t="str">
        <f t="shared" si="121"/>
        <v>Update Column E</v>
      </c>
      <c r="G984" s="6" t="s">
        <v>35</v>
      </c>
      <c r="H984" t="str">
        <f t="shared" si="122"/>
        <v>Update Column G</v>
      </c>
      <c r="R984" s="47"/>
      <c r="S984" s="47"/>
      <c r="T984" s="49">
        <f t="shared" si="123"/>
        <v>0</v>
      </c>
      <c r="U984" s="47">
        <v>0</v>
      </c>
      <c r="V984" s="47">
        <v>0</v>
      </c>
      <c r="W984" s="49">
        <f t="shared" si="124"/>
        <v>0</v>
      </c>
      <c r="X984" t="str">
        <f t="shared" si="125"/>
        <v>OK</v>
      </c>
      <c r="Y984" s="49">
        <f>SUMIF('ACFR 8'!B:B,Template!D:D,'ACFR 8'!F:F)</f>
        <v>0</v>
      </c>
      <c r="Z984" t="str">
        <f t="shared" si="126"/>
        <v>Add Retainage</v>
      </c>
      <c r="AA984" s="49">
        <f t="shared" si="120"/>
        <v>0</v>
      </c>
      <c r="AB984" t="str">
        <f t="shared" si="127"/>
        <v>No explanation is necessary</v>
      </c>
      <c r="AD984" s="6"/>
    </row>
    <row r="985" spans="5:30">
      <c r="E985" s="6" t="s">
        <v>35</v>
      </c>
      <c r="F985" t="str">
        <f t="shared" si="121"/>
        <v>Update Column E</v>
      </c>
      <c r="G985" s="6" t="s">
        <v>35</v>
      </c>
      <c r="H985" t="str">
        <f t="shared" si="122"/>
        <v>Update Column G</v>
      </c>
      <c r="R985" s="47"/>
      <c r="S985" s="47"/>
      <c r="T985" s="49">
        <f t="shared" si="123"/>
        <v>0</v>
      </c>
      <c r="U985" s="47">
        <v>0</v>
      </c>
      <c r="V985" s="47">
        <v>0</v>
      </c>
      <c r="W985" s="49">
        <f t="shared" si="124"/>
        <v>0</v>
      </c>
      <c r="X985" t="str">
        <f t="shared" si="125"/>
        <v>OK</v>
      </c>
      <c r="Y985" s="49">
        <f>SUMIF('ACFR 8'!B:B,Template!D:D,'ACFR 8'!F:F)</f>
        <v>0</v>
      </c>
      <c r="Z985" t="str">
        <f t="shared" si="126"/>
        <v>Add Retainage</v>
      </c>
      <c r="AA985" s="49">
        <f t="shared" si="120"/>
        <v>0</v>
      </c>
      <c r="AB985" t="str">
        <f t="shared" si="127"/>
        <v>No explanation is necessary</v>
      </c>
      <c r="AD985" s="6"/>
    </row>
    <row r="986" spans="5:30">
      <c r="E986" s="6" t="s">
        <v>35</v>
      </c>
      <c r="F986" t="str">
        <f t="shared" si="121"/>
        <v>Update Column E</v>
      </c>
      <c r="G986" s="6" t="s">
        <v>35</v>
      </c>
      <c r="H986" t="str">
        <f t="shared" si="122"/>
        <v>Update Column G</v>
      </c>
      <c r="R986" s="47"/>
      <c r="S986" s="47"/>
      <c r="T986" s="49">
        <f t="shared" si="123"/>
        <v>0</v>
      </c>
      <c r="U986" s="47">
        <v>0</v>
      </c>
      <c r="V986" s="47">
        <v>0</v>
      </c>
      <c r="W986" s="49">
        <f t="shared" si="124"/>
        <v>0</v>
      </c>
      <c r="X986" t="str">
        <f t="shared" si="125"/>
        <v>OK</v>
      </c>
      <c r="Y986" s="49">
        <f>SUMIF('ACFR 8'!B:B,Template!D:D,'ACFR 8'!F:F)</f>
        <v>0</v>
      </c>
      <c r="Z986" t="str">
        <f t="shared" si="126"/>
        <v>Add Retainage</v>
      </c>
      <c r="AA986" s="49">
        <f t="shared" si="120"/>
        <v>0</v>
      </c>
      <c r="AB986" t="str">
        <f t="shared" si="127"/>
        <v>No explanation is necessary</v>
      </c>
      <c r="AD986" s="6"/>
    </row>
    <row r="987" spans="5:30">
      <c r="E987" s="6" t="s">
        <v>35</v>
      </c>
      <c r="F987" t="str">
        <f t="shared" si="121"/>
        <v>Update Column E</v>
      </c>
      <c r="G987" s="6" t="s">
        <v>35</v>
      </c>
      <c r="H987" t="str">
        <f t="shared" si="122"/>
        <v>Update Column G</v>
      </c>
      <c r="R987" s="47"/>
      <c r="S987" s="47"/>
      <c r="T987" s="49">
        <f t="shared" si="123"/>
        <v>0</v>
      </c>
      <c r="U987" s="47">
        <v>0</v>
      </c>
      <c r="V987" s="47">
        <v>0</v>
      </c>
      <c r="W987" s="49">
        <f t="shared" si="124"/>
        <v>0</v>
      </c>
      <c r="X987" t="str">
        <f t="shared" si="125"/>
        <v>OK</v>
      </c>
      <c r="Y987" s="49">
        <f>SUMIF('ACFR 8'!B:B,Template!D:D,'ACFR 8'!F:F)</f>
        <v>0</v>
      </c>
      <c r="Z987" t="str">
        <f t="shared" si="126"/>
        <v>Add Retainage</v>
      </c>
      <c r="AA987" s="49">
        <f t="shared" si="120"/>
        <v>0</v>
      </c>
      <c r="AB987" t="str">
        <f t="shared" si="127"/>
        <v>No explanation is necessary</v>
      </c>
      <c r="AD987" s="6"/>
    </row>
    <row r="988" spans="5:30">
      <c r="E988" s="6" t="s">
        <v>35</v>
      </c>
      <c r="F988" t="str">
        <f t="shared" si="121"/>
        <v>Update Column E</v>
      </c>
      <c r="G988" s="6" t="s">
        <v>35</v>
      </c>
      <c r="H988" t="str">
        <f t="shared" si="122"/>
        <v>Update Column G</v>
      </c>
      <c r="R988" s="47"/>
      <c r="S988" s="47"/>
      <c r="T988" s="49">
        <f t="shared" si="123"/>
        <v>0</v>
      </c>
      <c r="U988" s="47">
        <v>0</v>
      </c>
      <c r="V988" s="47">
        <v>0</v>
      </c>
      <c r="W988" s="49">
        <f t="shared" si="124"/>
        <v>0</v>
      </c>
      <c r="X988" t="str">
        <f t="shared" si="125"/>
        <v>OK</v>
      </c>
      <c r="Y988" s="49">
        <f>SUMIF('ACFR 8'!B:B,Template!D:D,'ACFR 8'!F:F)</f>
        <v>0</v>
      </c>
      <c r="Z988" t="str">
        <f t="shared" si="126"/>
        <v>Add Retainage</v>
      </c>
      <c r="AA988" s="49">
        <f t="shared" si="120"/>
        <v>0</v>
      </c>
      <c r="AB988" t="str">
        <f t="shared" si="127"/>
        <v>No explanation is necessary</v>
      </c>
      <c r="AD988" s="6"/>
    </row>
    <row r="989" spans="5:30">
      <c r="E989" s="6" t="s">
        <v>35</v>
      </c>
      <c r="F989" t="str">
        <f t="shared" si="121"/>
        <v>Update Column E</v>
      </c>
      <c r="G989" s="6" t="s">
        <v>35</v>
      </c>
      <c r="H989" t="str">
        <f t="shared" si="122"/>
        <v>Update Column G</v>
      </c>
      <c r="R989" s="47"/>
      <c r="S989" s="47"/>
      <c r="T989" s="49">
        <f t="shared" si="123"/>
        <v>0</v>
      </c>
      <c r="U989" s="47">
        <v>0</v>
      </c>
      <c r="V989" s="47">
        <v>0</v>
      </c>
      <c r="W989" s="49">
        <f t="shared" si="124"/>
        <v>0</v>
      </c>
      <c r="X989" t="str">
        <f t="shared" si="125"/>
        <v>OK</v>
      </c>
      <c r="Y989" s="49">
        <f>SUMIF('ACFR 8'!B:B,Template!D:D,'ACFR 8'!F:F)</f>
        <v>0</v>
      </c>
      <c r="Z989" t="str">
        <f t="shared" si="126"/>
        <v>Add Retainage</v>
      </c>
      <c r="AA989" s="49">
        <f t="shared" si="120"/>
        <v>0</v>
      </c>
      <c r="AB989" t="str">
        <f t="shared" si="127"/>
        <v>No explanation is necessary</v>
      </c>
      <c r="AD989" s="6"/>
    </row>
    <row r="990" spans="5:30">
      <c r="E990" s="6" t="s">
        <v>35</v>
      </c>
      <c r="F990" t="str">
        <f t="shared" si="121"/>
        <v>Update Column E</v>
      </c>
      <c r="G990" s="6" t="s">
        <v>35</v>
      </c>
      <c r="H990" t="str">
        <f t="shared" si="122"/>
        <v>Update Column G</v>
      </c>
      <c r="R990" s="47"/>
      <c r="S990" s="47"/>
      <c r="T990" s="49">
        <f t="shared" si="123"/>
        <v>0</v>
      </c>
      <c r="U990" s="47">
        <v>0</v>
      </c>
      <c r="V990" s="47">
        <v>0</v>
      </c>
      <c r="W990" s="49">
        <f t="shared" si="124"/>
        <v>0</v>
      </c>
      <c r="X990" t="str">
        <f t="shared" si="125"/>
        <v>OK</v>
      </c>
      <c r="Y990" s="49">
        <f>SUMIF('ACFR 8'!B:B,Template!D:D,'ACFR 8'!F:F)</f>
        <v>0</v>
      </c>
      <c r="Z990" t="str">
        <f t="shared" si="126"/>
        <v>Add Retainage</v>
      </c>
      <c r="AA990" s="49">
        <f t="shared" si="120"/>
        <v>0</v>
      </c>
      <c r="AB990" t="str">
        <f t="shared" si="127"/>
        <v>No explanation is necessary</v>
      </c>
      <c r="AD990" s="6"/>
    </row>
    <row r="991" spans="5:30">
      <c r="E991" s="6" t="s">
        <v>35</v>
      </c>
      <c r="F991" t="str">
        <f t="shared" si="121"/>
        <v>Update Column E</v>
      </c>
      <c r="G991" s="6" t="s">
        <v>35</v>
      </c>
      <c r="H991" t="str">
        <f t="shared" si="122"/>
        <v>Update Column G</v>
      </c>
      <c r="R991" s="47"/>
      <c r="S991" s="47"/>
      <c r="T991" s="49">
        <f t="shared" si="123"/>
        <v>0</v>
      </c>
      <c r="U991" s="47">
        <v>0</v>
      </c>
      <c r="V991" s="47">
        <v>0</v>
      </c>
      <c r="W991" s="49">
        <f t="shared" si="124"/>
        <v>0</v>
      </c>
      <c r="X991" t="str">
        <f t="shared" si="125"/>
        <v>OK</v>
      </c>
      <c r="Y991" s="49">
        <f>SUMIF('ACFR 8'!B:B,Template!D:D,'ACFR 8'!F:F)</f>
        <v>0</v>
      </c>
      <c r="Z991" t="str">
        <f t="shared" si="126"/>
        <v>Add Retainage</v>
      </c>
      <c r="AA991" s="49">
        <f t="shared" si="120"/>
        <v>0</v>
      </c>
      <c r="AB991" t="str">
        <f t="shared" si="127"/>
        <v>No explanation is necessary</v>
      </c>
      <c r="AD991" s="6"/>
    </row>
    <row r="992" spans="5:30">
      <c r="E992" s="6" t="s">
        <v>35</v>
      </c>
      <c r="F992" t="str">
        <f t="shared" si="121"/>
        <v>Update Column E</v>
      </c>
      <c r="G992" s="6" t="s">
        <v>35</v>
      </c>
      <c r="H992" t="str">
        <f t="shared" si="122"/>
        <v>Update Column G</v>
      </c>
      <c r="R992" s="47"/>
      <c r="S992" s="47"/>
      <c r="T992" s="49">
        <f t="shared" si="123"/>
        <v>0</v>
      </c>
      <c r="U992" s="47">
        <v>0</v>
      </c>
      <c r="V992" s="47">
        <v>0</v>
      </c>
      <c r="W992" s="49">
        <f t="shared" si="124"/>
        <v>0</v>
      </c>
      <c r="X992" t="str">
        <f t="shared" si="125"/>
        <v>OK</v>
      </c>
      <c r="Y992" s="49">
        <f>SUMIF('ACFR 8'!B:B,Template!D:D,'ACFR 8'!F:F)</f>
        <v>0</v>
      </c>
      <c r="Z992" t="str">
        <f t="shared" si="126"/>
        <v>Add Retainage</v>
      </c>
      <c r="AA992" s="49">
        <f t="shared" si="120"/>
        <v>0</v>
      </c>
      <c r="AB992" t="str">
        <f t="shared" si="127"/>
        <v>No explanation is necessary</v>
      </c>
      <c r="AD992" s="6"/>
    </row>
    <row r="993" spans="5:30">
      <c r="E993" s="6" t="s">
        <v>35</v>
      </c>
      <c r="F993" t="str">
        <f t="shared" si="121"/>
        <v>Update Column E</v>
      </c>
      <c r="G993" s="6" t="s">
        <v>35</v>
      </c>
      <c r="H993" t="str">
        <f t="shared" si="122"/>
        <v>Update Column G</v>
      </c>
      <c r="R993" s="47"/>
      <c r="S993" s="47"/>
      <c r="T993" s="49">
        <f t="shared" si="123"/>
        <v>0</v>
      </c>
      <c r="U993" s="47">
        <v>0</v>
      </c>
      <c r="V993" s="47">
        <v>0</v>
      </c>
      <c r="W993" s="49">
        <f t="shared" si="124"/>
        <v>0</v>
      </c>
      <c r="X993" t="str">
        <f t="shared" si="125"/>
        <v>OK</v>
      </c>
      <c r="Y993" s="49">
        <f>SUMIF('ACFR 8'!B:B,Template!D:D,'ACFR 8'!F:F)</f>
        <v>0</v>
      </c>
      <c r="Z993" t="str">
        <f t="shared" si="126"/>
        <v>Add Retainage</v>
      </c>
      <c r="AA993" s="49">
        <f t="shared" si="120"/>
        <v>0</v>
      </c>
      <c r="AB993" t="str">
        <f t="shared" si="127"/>
        <v>No explanation is necessary</v>
      </c>
      <c r="AD993" s="6"/>
    </row>
    <row r="994" spans="5:30">
      <c r="E994" s="6" t="s">
        <v>35</v>
      </c>
      <c r="F994" t="str">
        <f t="shared" si="121"/>
        <v>Update Column E</v>
      </c>
      <c r="G994" s="6" t="s">
        <v>35</v>
      </c>
      <c r="H994" t="str">
        <f t="shared" si="122"/>
        <v>Update Column G</v>
      </c>
      <c r="R994" s="47"/>
      <c r="S994" s="47"/>
      <c r="T994" s="49">
        <f t="shared" si="123"/>
        <v>0</v>
      </c>
      <c r="U994" s="47">
        <v>0</v>
      </c>
      <c r="V994" s="47">
        <v>0</v>
      </c>
      <c r="W994" s="49">
        <f t="shared" si="124"/>
        <v>0</v>
      </c>
      <c r="X994" t="str">
        <f t="shared" si="125"/>
        <v>OK</v>
      </c>
      <c r="Y994" s="49">
        <f>SUMIF('ACFR 8'!B:B,Template!D:D,'ACFR 8'!F:F)</f>
        <v>0</v>
      </c>
      <c r="Z994" t="str">
        <f t="shared" si="126"/>
        <v>Add Retainage</v>
      </c>
      <c r="AA994" s="49">
        <f t="shared" si="120"/>
        <v>0</v>
      </c>
      <c r="AB994" t="str">
        <f t="shared" si="127"/>
        <v>No explanation is necessary</v>
      </c>
      <c r="AD994" s="6"/>
    </row>
    <row r="995" spans="5:30">
      <c r="E995" s="6" t="s">
        <v>35</v>
      </c>
      <c r="F995" t="str">
        <f t="shared" si="121"/>
        <v>Update Column E</v>
      </c>
      <c r="G995" s="6" t="s">
        <v>35</v>
      </c>
      <c r="H995" t="str">
        <f t="shared" si="122"/>
        <v>Update Column G</v>
      </c>
      <c r="R995" s="47"/>
      <c r="S995" s="47"/>
      <c r="T995" s="49">
        <f t="shared" si="123"/>
        <v>0</v>
      </c>
      <c r="U995" s="47">
        <v>0</v>
      </c>
      <c r="V995" s="47">
        <v>0</v>
      </c>
      <c r="W995" s="49">
        <f t="shared" si="124"/>
        <v>0</v>
      </c>
      <c r="X995" t="str">
        <f t="shared" si="125"/>
        <v>OK</v>
      </c>
      <c r="Y995" s="49">
        <f>SUMIF('ACFR 8'!B:B,Template!D:D,'ACFR 8'!F:F)</f>
        <v>0</v>
      </c>
      <c r="Z995" t="str">
        <f t="shared" si="126"/>
        <v>Add Retainage</v>
      </c>
      <c r="AA995" s="49">
        <f t="shared" si="120"/>
        <v>0</v>
      </c>
      <c r="AB995" t="str">
        <f t="shared" si="127"/>
        <v>No explanation is necessary</v>
      </c>
      <c r="AD995" s="6"/>
    </row>
    <row r="996" spans="5:30">
      <c r="E996" s="6" t="s">
        <v>35</v>
      </c>
      <c r="F996" t="str">
        <f t="shared" si="121"/>
        <v>Update Column E</v>
      </c>
      <c r="G996" s="6" t="s">
        <v>35</v>
      </c>
      <c r="H996" t="str">
        <f t="shared" si="122"/>
        <v>Update Column G</v>
      </c>
      <c r="R996" s="47"/>
      <c r="S996" s="47"/>
      <c r="T996" s="49">
        <f t="shared" si="123"/>
        <v>0</v>
      </c>
      <c r="U996" s="47">
        <v>0</v>
      </c>
      <c r="V996" s="47">
        <v>0</v>
      </c>
      <c r="W996" s="49">
        <f t="shared" si="124"/>
        <v>0</v>
      </c>
      <c r="X996" t="str">
        <f t="shared" si="125"/>
        <v>OK</v>
      </c>
      <c r="Y996" s="49">
        <f>SUMIF('ACFR 8'!B:B,Template!D:D,'ACFR 8'!F:F)</f>
        <v>0</v>
      </c>
      <c r="Z996" t="str">
        <f t="shared" si="126"/>
        <v>Add Retainage</v>
      </c>
      <c r="AA996" s="49">
        <f t="shared" si="120"/>
        <v>0</v>
      </c>
      <c r="AB996" t="str">
        <f t="shared" si="127"/>
        <v>No explanation is necessary</v>
      </c>
      <c r="AD996" s="6"/>
    </row>
    <row r="997" spans="5:30">
      <c r="E997" s="6" t="s">
        <v>35</v>
      </c>
      <c r="F997" t="str">
        <f t="shared" si="121"/>
        <v>Update Column E</v>
      </c>
      <c r="G997" s="6" t="s">
        <v>35</v>
      </c>
      <c r="H997" t="str">
        <f t="shared" si="122"/>
        <v>Update Column G</v>
      </c>
      <c r="R997" s="47"/>
      <c r="S997" s="47"/>
      <c r="T997" s="49">
        <f t="shared" si="123"/>
        <v>0</v>
      </c>
      <c r="U997" s="47">
        <v>0</v>
      </c>
      <c r="V997" s="47">
        <v>0</v>
      </c>
      <c r="W997" s="49">
        <f t="shared" si="124"/>
        <v>0</v>
      </c>
      <c r="X997" t="str">
        <f t="shared" si="125"/>
        <v>OK</v>
      </c>
      <c r="Y997" s="49">
        <f>SUMIF('ACFR 8'!B:B,Template!D:D,'ACFR 8'!F:F)</f>
        <v>0</v>
      </c>
      <c r="Z997" t="str">
        <f t="shared" si="126"/>
        <v>Add Retainage</v>
      </c>
      <c r="AA997" s="49">
        <f t="shared" si="120"/>
        <v>0</v>
      </c>
      <c r="AB997" t="str">
        <f t="shared" si="127"/>
        <v>No explanation is necessary</v>
      </c>
      <c r="AD997" s="6"/>
    </row>
    <row r="998" spans="5:30">
      <c r="E998" s="6" t="s">
        <v>35</v>
      </c>
      <c r="F998" t="str">
        <f t="shared" si="121"/>
        <v>Update Column E</v>
      </c>
      <c r="G998" s="6" t="s">
        <v>35</v>
      </c>
      <c r="H998" t="str">
        <f t="shared" si="122"/>
        <v>Update Column G</v>
      </c>
      <c r="R998" s="47"/>
      <c r="S998" s="47"/>
      <c r="T998" s="49">
        <f t="shared" si="123"/>
        <v>0</v>
      </c>
      <c r="U998" s="47">
        <v>0</v>
      </c>
      <c r="V998" s="47">
        <v>0</v>
      </c>
      <c r="W998" s="49">
        <f t="shared" si="124"/>
        <v>0</v>
      </c>
      <c r="X998" t="str">
        <f t="shared" si="125"/>
        <v>OK</v>
      </c>
      <c r="Y998" s="49">
        <f>SUMIF('ACFR 8'!B:B,Template!D:D,'ACFR 8'!F:F)</f>
        <v>0</v>
      </c>
      <c r="Z998" t="str">
        <f t="shared" si="126"/>
        <v>Add Retainage</v>
      </c>
      <c r="AA998" s="49">
        <f t="shared" si="120"/>
        <v>0</v>
      </c>
      <c r="AB998" t="str">
        <f t="shared" si="127"/>
        <v>No explanation is necessary</v>
      </c>
      <c r="AD998" s="6"/>
    </row>
    <row r="999" spans="5:30">
      <c r="E999" s="6" t="s">
        <v>35</v>
      </c>
      <c r="F999" t="str">
        <f t="shared" si="121"/>
        <v>Update Column E</v>
      </c>
      <c r="G999" s="6" t="s">
        <v>35</v>
      </c>
      <c r="H999" t="str">
        <f t="shared" si="122"/>
        <v>Update Column G</v>
      </c>
      <c r="R999" s="47"/>
      <c r="S999" s="47"/>
      <c r="T999" s="49">
        <f t="shared" si="123"/>
        <v>0</v>
      </c>
      <c r="U999" s="47">
        <v>0</v>
      </c>
      <c r="V999" s="47">
        <v>0</v>
      </c>
      <c r="W999" s="49">
        <f t="shared" si="124"/>
        <v>0</v>
      </c>
      <c r="X999" t="str">
        <f t="shared" si="125"/>
        <v>OK</v>
      </c>
      <c r="Y999" s="49">
        <f>SUMIF('ACFR 8'!B:B,Template!D:D,'ACFR 8'!F:F)</f>
        <v>0</v>
      </c>
      <c r="Z999" t="str">
        <f t="shared" si="126"/>
        <v>Add Retainage</v>
      </c>
      <c r="AA999" s="49">
        <f t="shared" si="120"/>
        <v>0</v>
      </c>
      <c r="AB999" t="str">
        <f t="shared" si="127"/>
        <v>No explanation is necessary</v>
      </c>
      <c r="AD999" s="6"/>
    </row>
    <row r="1000" spans="5:30">
      <c r="E1000" s="6" t="s">
        <v>35</v>
      </c>
      <c r="F1000" t="str">
        <f t="shared" si="121"/>
        <v>Update Column E</v>
      </c>
      <c r="G1000" s="6" t="s">
        <v>35</v>
      </c>
      <c r="H1000" t="str">
        <f t="shared" si="122"/>
        <v>Update Column G</v>
      </c>
      <c r="R1000" s="47"/>
      <c r="S1000" s="47"/>
      <c r="T1000" s="49">
        <f t="shared" si="123"/>
        <v>0</v>
      </c>
      <c r="U1000" s="47">
        <v>0</v>
      </c>
      <c r="V1000" s="47">
        <v>0</v>
      </c>
      <c r="W1000" s="49">
        <f t="shared" si="124"/>
        <v>0</v>
      </c>
      <c r="X1000" t="str">
        <f t="shared" si="125"/>
        <v>OK</v>
      </c>
      <c r="Y1000" s="49">
        <f>SUMIF('ACFR 8'!B:B,Template!D:D,'ACFR 8'!F:F)</f>
        <v>0</v>
      </c>
      <c r="Z1000" t="str">
        <f t="shared" si="126"/>
        <v>Add Retainage</v>
      </c>
      <c r="AA1000" s="49">
        <f t="shared" si="120"/>
        <v>0</v>
      </c>
      <c r="AB1000" t="str">
        <f t="shared" si="127"/>
        <v>No explanation is necessary</v>
      </c>
      <c r="AD1000" s="6"/>
    </row>
    <row r="1001" spans="5:30">
      <c r="E1001" s="6" t="s">
        <v>35</v>
      </c>
      <c r="F1001" t="str">
        <f t="shared" si="121"/>
        <v>Update Column E</v>
      </c>
      <c r="G1001" s="6" t="s">
        <v>35</v>
      </c>
      <c r="H1001" t="str">
        <f t="shared" si="122"/>
        <v>Update Column G</v>
      </c>
      <c r="R1001" s="47"/>
      <c r="S1001" s="47"/>
      <c r="T1001" s="49">
        <f t="shared" si="123"/>
        <v>0</v>
      </c>
      <c r="U1001" s="47">
        <v>0</v>
      </c>
      <c r="V1001" s="47">
        <v>0</v>
      </c>
      <c r="W1001" s="49">
        <f t="shared" si="124"/>
        <v>0</v>
      </c>
      <c r="X1001" t="str">
        <f t="shared" si="125"/>
        <v>OK</v>
      </c>
      <c r="Y1001" s="49">
        <f>SUMIF('ACFR 8'!B:B,Template!D:D,'ACFR 8'!F:F)</f>
        <v>0</v>
      </c>
      <c r="Z1001" t="str">
        <f t="shared" si="126"/>
        <v>Add Retainage</v>
      </c>
      <c r="AA1001" s="49">
        <f t="shared" si="120"/>
        <v>0</v>
      </c>
      <c r="AB1001" t="str">
        <f t="shared" si="127"/>
        <v>No explanation is necessary</v>
      </c>
      <c r="AD1001" s="6"/>
    </row>
    <row r="1002" spans="5:30">
      <c r="E1002" s="6" t="s">
        <v>35</v>
      </c>
      <c r="F1002" t="str">
        <f t="shared" si="121"/>
        <v>Update Column E</v>
      </c>
      <c r="G1002" s="6" t="s">
        <v>35</v>
      </c>
      <c r="H1002" t="str">
        <f t="shared" si="122"/>
        <v>Update Column G</v>
      </c>
      <c r="R1002" s="47"/>
      <c r="S1002" s="47"/>
      <c r="T1002" s="49">
        <f t="shared" si="123"/>
        <v>0</v>
      </c>
      <c r="U1002" s="47">
        <v>0</v>
      </c>
      <c r="V1002" s="47">
        <v>0</v>
      </c>
      <c r="W1002" s="49">
        <f t="shared" si="124"/>
        <v>0</v>
      </c>
      <c r="X1002" t="str">
        <f t="shared" si="125"/>
        <v>OK</v>
      </c>
      <c r="Y1002" s="49">
        <f>SUMIF('ACFR 8'!B:B,Template!D:D,'ACFR 8'!F:F)</f>
        <v>0</v>
      </c>
      <c r="Z1002" t="str">
        <f t="shared" si="126"/>
        <v>Add Retainage</v>
      </c>
      <c r="AA1002" s="49">
        <f t="shared" si="120"/>
        <v>0</v>
      </c>
      <c r="AB1002" t="str">
        <f t="shared" si="127"/>
        <v>No explanation is necessary</v>
      </c>
      <c r="AD1002" s="6"/>
    </row>
    <row r="1003" spans="5:30">
      <c r="E1003" s="6" t="s">
        <v>35</v>
      </c>
      <c r="F1003" t="str">
        <f t="shared" si="121"/>
        <v>Update Column E</v>
      </c>
      <c r="G1003" s="6" t="s">
        <v>35</v>
      </c>
      <c r="H1003" t="str">
        <f t="shared" si="122"/>
        <v>Update Column G</v>
      </c>
      <c r="R1003" s="47"/>
      <c r="S1003" s="47"/>
      <c r="T1003" s="49">
        <f t="shared" si="123"/>
        <v>0</v>
      </c>
      <c r="U1003" s="47">
        <v>0</v>
      </c>
      <c r="V1003" s="47">
        <v>0</v>
      </c>
      <c r="W1003" s="49">
        <f t="shared" si="124"/>
        <v>0</v>
      </c>
      <c r="X1003" t="str">
        <f t="shared" si="125"/>
        <v>OK</v>
      </c>
      <c r="Y1003" s="49">
        <f>SUMIF('ACFR 8'!B:B,Template!D:D,'ACFR 8'!F:F)</f>
        <v>0</v>
      </c>
      <c r="Z1003" t="str">
        <f t="shared" si="126"/>
        <v>Add Retainage</v>
      </c>
      <c r="AA1003" s="49">
        <f t="shared" si="120"/>
        <v>0</v>
      </c>
      <c r="AB1003" t="str">
        <f t="shared" si="127"/>
        <v>No explanation is necessary</v>
      </c>
      <c r="AD1003" s="6"/>
    </row>
    <row r="1004" spans="5:30">
      <c r="E1004" s="6" t="s">
        <v>35</v>
      </c>
      <c r="F1004" t="str">
        <f t="shared" si="121"/>
        <v>Update Column E</v>
      </c>
      <c r="G1004" s="6" t="s">
        <v>35</v>
      </c>
      <c r="H1004" t="str">
        <f t="shared" si="122"/>
        <v>Update Column G</v>
      </c>
      <c r="R1004" s="47"/>
      <c r="S1004" s="47"/>
      <c r="T1004" s="49">
        <f t="shared" si="123"/>
        <v>0</v>
      </c>
      <c r="U1004" s="47">
        <v>0</v>
      </c>
      <c r="V1004" s="47">
        <v>0</v>
      </c>
      <c r="W1004" s="49">
        <f t="shared" si="124"/>
        <v>0</v>
      </c>
      <c r="X1004" t="str">
        <f t="shared" si="125"/>
        <v>OK</v>
      </c>
      <c r="Y1004" s="49">
        <f>SUMIF('ACFR 8'!B:B,Template!D:D,'ACFR 8'!F:F)</f>
        <v>0</v>
      </c>
      <c r="Z1004" t="str">
        <f t="shared" si="126"/>
        <v>Add Retainage</v>
      </c>
      <c r="AA1004" s="49">
        <f t="shared" si="120"/>
        <v>0</v>
      </c>
      <c r="AB1004" t="str">
        <f t="shared" si="127"/>
        <v>No explanation is necessary</v>
      </c>
      <c r="AD1004" s="6"/>
    </row>
    <row r="1005" spans="5:30">
      <c r="E1005" s="6" t="s">
        <v>35</v>
      </c>
      <c r="F1005" t="str">
        <f t="shared" si="121"/>
        <v>Update Column E</v>
      </c>
      <c r="G1005" s="6" t="s">
        <v>35</v>
      </c>
      <c r="H1005" t="str">
        <f t="shared" si="122"/>
        <v>Update Column G</v>
      </c>
      <c r="R1005" s="47"/>
      <c r="S1005" s="47"/>
      <c r="T1005" s="49">
        <f t="shared" si="123"/>
        <v>0</v>
      </c>
      <c r="U1005" s="47">
        <v>0</v>
      </c>
      <c r="V1005" s="47">
        <v>0</v>
      </c>
      <c r="W1005" s="49">
        <f t="shared" si="124"/>
        <v>0</v>
      </c>
      <c r="X1005" t="str">
        <f t="shared" si="125"/>
        <v>OK</v>
      </c>
      <c r="Y1005" s="49">
        <f>SUMIF('ACFR 8'!B:B,Template!D:D,'ACFR 8'!F:F)</f>
        <v>0</v>
      </c>
      <c r="Z1005" t="str">
        <f t="shared" si="126"/>
        <v>Add Retainage</v>
      </c>
      <c r="AA1005" s="49">
        <f t="shared" si="120"/>
        <v>0</v>
      </c>
      <c r="AB1005" t="str">
        <f t="shared" si="127"/>
        <v>No explanation is necessary</v>
      </c>
      <c r="AD1005" s="6"/>
    </row>
    <row r="1006" spans="5:30">
      <c r="E1006" s="6" t="s">
        <v>35</v>
      </c>
      <c r="F1006" t="str">
        <f t="shared" si="121"/>
        <v>Update Column E</v>
      </c>
      <c r="G1006" s="6" t="s">
        <v>35</v>
      </c>
      <c r="H1006" t="str">
        <f t="shared" si="122"/>
        <v>Update Column G</v>
      </c>
      <c r="R1006" s="47"/>
      <c r="S1006" s="47"/>
      <c r="T1006" s="49">
        <f t="shared" si="123"/>
        <v>0</v>
      </c>
      <c r="U1006" s="47">
        <v>0</v>
      </c>
      <c r="V1006" s="47">
        <v>0</v>
      </c>
      <c r="W1006" s="49">
        <f t="shared" si="124"/>
        <v>0</v>
      </c>
      <c r="X1006" t="str">
        <f t="shared" si="125"/>
        <v>OK</v>
      </c>
      <c r="Y1006" s="49">
        <f>SUMIF('ACFR 8'!B:B,Template!D:D,'ACFR 8'!F:F)</f>
        <v>0</v>
      </c>
      <c r="Z1006" t="str">
        <f t="shared" si="126"/>
        <v>Add Retainage</v>
      </c>
      <c r="AA1006" s="49">
        <f t="shared" si="120"/>
        <v>0</v>
      </c>
      <c r="AB1006" t="str">
        <f t="shared" si="127"/>
        <v>No explanation is necessary</v>
      </c>
      <c r="AD1006" s="6"/>
    </row>
    <row r="1007" spans="5:30">
      <c r="E1007" s="6" t="s">
        <v>35</v>
      </c>
      <c r="F1007" t="str">
        <f t="shared" si="121"/>
        <v>Update Column E</v>
      </c>
      <c r="G1007" s="6" t="s">
        <v>35</v>
      </c>
      <c r="H1007" t="str">
        <f t="shared" si="122"/>
        <v>Update Column G</v>
      </c>
      <c r="R1007" s="47"/>
      <c r="S1007" s="47"/>
      <c r="T1007" s="49">
        <f t="shared" si="123"/>
        <v>0</v>
      </c>
      <c r="U1007" s="47">
        <v>0</v>
      </c>
      <c r="V1007" s="47">
        <v>0</v>
      </c>
      <c r="W1007" s="49">
        <f t="shared" si="124"/>
        <v>0</v>
      </c>
      <c r="X1007" t="str">
        <f t="shared" si="125"/>
        <v>OK</v>
      </c>
      <c r="Y1007" s="49">
        <f>SUMIF('ACFR 8'!B:B,Template!D:D,'ACFR 8'!F:F)</f>
        <v>0</v>
      </c>
      <c r="Z1007" t="str">
        <f t="shared" si="126"/>
        <v>Add Retainage</v>
      </c>
      <c r="AA1007" s="49">
        <f t="shared" si="120"/>
        <v>0</v>
      </c>
      <c r="AB1007" t="str">
        <f t="shared" si="127"/>
        <v>No explanation is necessary</v>
      </c>
      <c r="AD1007" s="6"/>
    </row>
    <row r="1008" spans="5:30">
      <c r="E1008" s="6" t="s">
        <v>35</v>
      </c>
      <c r="F1008" t="str">
        <f t="shared" si="121"/>
        <v>Update Column E</v>
      </c>
      <c r="G1008" s="6" t="s">
        <v>35</v>
      </c>
      <c r="H1008" t="str">
        <f t="shared" si="122"/>
        <v>Update Column G</v>
      </c>
      <c r="R1008" s="47"/>
      <c r="S1008" s="47"/>
      <c r="T1008" s="49">
        <f t="shared" si="123"/>
        <v>0</v>
      </c>
      <c r="U1008" s="47">
        <v>0</v>
      </c>
      <c r="V1008" s="47">
        <v>0</v>
      </c>
      <c r="W1008" s="49">
        <f t="shared" si="124"/>
        <v>0</v>
      </c>
      <c r="X1008" t="str">
        <f t="shared" si="125"/>
        <v>OK</v>
      </c>
      <c r="Y1008" s="49">
        <f>SUMIF('ACFR 8'!B:B,Template!D:D,'ACFR 8'!F:F)</f>
        <v>0</v>
      </c>
      <c r="Z1008" t="str">
        <f t="shared" si="126"/>
        <v>Add Retainage</v>
      </c>
      <c r="AA1008" s="49">
        <f t="shared" si="120"/>
        <v>0</v>
      </c>
      <c r="AB1008" t="str">
        <f t="shared" si="127"/>
        <v>No explanation is necessary</v>
      </c>
      <c r="AD1008" s="6"/>
    </row>
    <row r="1009" spans="5:30">
      <c r="E1009" s="6" t="s">
        <v>35</v>
      </c>
      <c r="F1009" t="str">
        <f t="shared" si="121"/>
        <v>Update Column E</v>
      </c>
      <c r="G1009" s="6" t="s">
        <v>35</v>
      </c>
      <c r="H1009" t="str">
        <f t="shared" si="122"/>
        <v>Update Column G</v>
      </c>
      <c r="R1009" s="47"/>
      <c r="S1009" s="47"/>
      <c r="T1009" s="49">
        <f t="shared" si="123"/>
        <v>0</v>
      </c>
      <c r="U1009" s="47">
        <v>0</v>
      </c>
      <c r="V1009" s="47">
        <v>0</v>
      </c>
      <c r="W1009" s="49">
        <f t="shared" si="124"/>
        <v>0</v>
      </c>
      <c r="X1009" t="str">
        <f t="shared" si="125"/>
        <v>OK</v>
      </c>
      <c r="Y1009" s="49">
        <f>SUMIF('ACFR 8'!B:B,Template!D:D,'ACFR 8'!F:F)</f>
        <v>0</v>
      </c>
      <c r="Z1009" t="str">
        <f t="shared" si="126"/>
        <v>Add Retainage</v>
      </c>
      <c r="AA1009" s="49">
        <f t="shared" si="120"/>
        <v>0</v>
      </c>
      <c r="AB1009" t="str">
        <f t="shared" si="127"/>
        <v>No explanation is necessary</v>
      </c>
      <c r="AD1009" s="6"/>
    </row>
    <row r="1010" spans="5:30">
      <c r="R1010" s="47"/>
      <c r="S1010" s="47"/>
    </row>
    <row r="1011" spans="5:30">
      <c r="P1011" s="47">
        <f t="shared" ref="P1011:Q1011" si="128">SUM(P9:P1009)</f>
        <v>0</v>
      </c>
      <c r="Q1011" s="47">
        <f t="shared" si="128"/>
        <v>0</v>
      </c>
      <c r="R1011" s="49">
        <f>SUM(R9:R1009)</f>
        <v>0</v>
      </c>
      <c r="S1011" s="49">
        <f t="shared" ref="S1011:Y1011" si="129">SUM(S9:S1009)</f>
        <v>0</v>
      </c>
      <c r="T1011" s="49">
        <f t="shared" si="129"/>
        <v>0</v>
      </c>
      <c r="U1011" s="49">
        <f t="shared" si="129"/>
        <v>0</v>
      </c>
      <c r="V1011" s="49">
        <f t="shared" si="129"/>
        <v>0</v>
      </c>
      <c r="W1011" s="49">
        <f t="shared" si="129"/>
        <v>0</v>
      </c>
      <c r="Y1011" s="49">
        <f t="shared" si="129"/>
        <v>0</v>
      </c>
    </row>
  </sheetData>
  <conditionalFormatting sqref="F9:F1009">
    <cfRule type="containsText" dxfId="14" priority="4" operator="containsText" text="OK">
      <formula>NOT(ISERROR(SEARCH("OK",F9)))</formula>
    </cfRule>
    <cfRule type="containsText" dxfId="13" priority="7" operator="containsText" text="Update Column E">
      <formula>NOT(ISERROR(SEARCH("Update Column E",F9)))</formula>
    </cfRule>
  </conditionalFormatting>
  <conditionalFormatting sqref="H9:H1009">
    <cfRule type="containsText" dxfId="12" priority="3" operator="containsText" text="OK">
      <formula>NOT(ISERROR(SEARCH("OK",H9)))</formula>
    </cfRule>
    <cfRule type="containsText" dxfId="11" priority="10" operator="containsText" text="Update Column G">
      <formula>NOT(ISERROR(SEARCH("Update Column G",H9)))</formula>
    </cfRule>
  </conditionalFormatting>
  <conditionalFormatting sqref="R9:X10 Z9:AC1009 R11:T11 W11:X11 R12:X1009">
    <cfRule type="expression" dxfId="10" priority="5">
      <formula>LEFT($E9,1)="N"</formula>
    </cfRule>
  </conditionalFormatting>
  <conditionalFormatting sqref="U11:V11">
    <cfRule type="expression" dxfId="9" priority="1">
      <formula>LEFT($E11,1)="N"</formula>
    </cfRule>
  </conditionalFormatting>
  <conditionalFormatting sqref="W9:W1009">
    <cfRule type="expression" dxfId="8" priority="8">
      <formula>IF(OR(W9&lt;0,W9&gt;0),"True","False")</formula>
    </cfRule>
  </conditionalFormatting>
  <conditionalFormatting sqref="X9:X1009">
    <cfRule type="containsText" dxfId="7" priority="6" operator="containsText" text="OK">
      <formula>NOT(ISERROR(SEARCH("OK",X9)))</formula>
    </cfRule>
    <cfRule type="containsText" dxfId="6" priority="9" operator="containsText" text="Columns U and V do not equal Column T">
      <formula>NOT(ISERROR(SEARCH("Columns U and V do not equal Column T",X9)))</formula>
    </cfRule>
  </conditionalFormatting>
  <conditionalFormatting sqref="Z9:Z1009">
    <cfRule type="containsText" dxfId="5" priority="2" operator="containsText" text="OK">
      <formula>NOT(ISERROR(SEARCH("OK",Z9)))</formula>
    </cfRule>
    <cfRule type="expression" dxfId="4" priority="11">
      <formula>IF(OR($Z9="see column G",$Z9="add retainage"),"True","False")</formula>
    </cfRule>
  </conditionalFormatting>
  <conditionalFormatting sqref="AA9:AA1009">
    <cfRule type="cellIs" dxfId="3" priority="13" operator="equal">
      <formula>0</formula>
    </cfRule>
  </conditionalFormatting>
  <conditionalFormatting sqref="AB9:AB1009">
    <cfRule type="containsText" dxfId="2" priority="14" operator="containsText" text="No explanation is necessary">
      <formula>NOT(ISERROR(SEARCH("No explanation is necessary",AB9)))</formula>
    </cfRule>
    <cfRule type="containsText" dxfId="1" priority="15" operator="containsText" text="Please provide an explanation in Column AE as to why VISION does not match actual amounts">
      <formula>NOT(ISERROR(SEARCH("Please provide an explanation in Column AE as to why VISION does not match actual amounts",AB9)))</formula>
    </cfRule>
  </conditionalFormatting>
  <conditionalFormatting sqref="AC9:AC1009">
    <cfRule type="expression" dxfId="0" priority="16">
      <formula>IF($AA9=0,"TRUE","FALSE")</formula>
    </cfRule>
  </conditionalFormatting>
  <hyperlinks>
    <hyperlink ref="C6" r:id="rId1" xr:uid="{7285DC8A-734F-4C42-ACD6-308C22DC1982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Please select from the drop down" error="Please select from the drop down menu" xr:uid="{DED54A62-4B76-4D45-904D-EAA9CF211097}">
          <x14:formula1>
            <xm:f>DROPDOWNS!$E$1:$E$4</xm:f>
          </x14:formula1>
          <xm:sqref>G9:G1009</xm:sqref>
        </x14:dataValidation>
        <x14:dataValidation type="list" allowBlank="1" showInputMessage="1" showErrorMessage="1" errorTitle="Please select from the drop down" error="Please select from the drop down menu" xr:uid="{EC476214-B4B4-43C7-A8C1-E979B6FC3427}">
          <x14:formula1>
            <xm:f>DROPDOWNS!$A$1:$A$13</xm:f>
          </x14:formula1>
          <xm:sqref>E9:E1009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79357-ED7C-4CB0-AA53-91871F1B4E2B}">
  <dimension ref="A1:E13"/>
  <sheetViews>
    <sheetView workbookViewId="0">
      <selection activeCell="A9" sqref="A9"/>
    </sheetView>
  </sheetViews>
  <sheetFormatPr defaultRowHeight="14.4"/>
  <cols>
    <col min="1" max="1" width="60.6640625" bestFit="1" customWidth="1"/>
  </cols>
  <sheetData>
    <row r="1" spans="1:5">
      <c r="A1" t="s">
        <v>35</v>
      </c>
      <c r="E1" t="s">
        <v>35</v>
      </c>
    </row>
    <row r="2" spans="1:5">
      <c r="A2" s="1" t="s">
        <v>17</v>
      </c>
      <c r="E2" t="s">
        <v>72</v>
      </c>
    </row>
    <row r="3" spans="1:5">
      <c r="A3" s="1" t="s">
        <v>77</v>
      </c>
      <c r="E3" t="s">
        <v>18</v>
      </c>
    </row>
    <row r="4" spans="1:5">
      <c r="A4" s="1" t="s">
        <v>64</v>
      </c>
    </row>
    <row r="5" spans="1:5">
      <c r="A5" s="1" t="s">
        <v>19</v>
      </c>
    </row>
    <row r="6" spans="1:5">
      <c r="A6" s="1" t="s">
        <v>62</v>
      </c>
    </row>
    <row r="7" spans="1:5">
      <c r="A7" s="1" t="s">
        <v>23</v>
      </c>
    </row>
    <row r="8" spans="1:5">
      <c r="A8" s="1" t="s">
        <v>26</v>
      </c>
    </row>
    <row r="9" spans="1:5">
      <c r="A9" s="1" t="s">
        <v>24</v>
      </c>
    </row>
    <row r="10" spans="1:5">
      <c r="A10" s="1" t="s">
        <v>63</v>
      </c>
    </row>
    <row r="11" spans="1:5">
      <c r="A11" s="1" t="s">
        <v>20</v>
      </c>
    </row>
    <row r="12" spans="1:5">
      <c r="A12" s="1" t="s">
        <v>25</v>
      </c>
    </row>
    <row r="13" spans="1:5">
      <c r="A13" s="1" t="s">
        <v>73</v>
      </c>
    </row>
  </sheetData>
  <sortState xmlns:xlrd2="http://schemas.microsoft.com/office/spreadsheetml/2017/richdata2" ref="A4:A13">
    <sortCondition ref="A4:A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ACFR 8</vt:lpstr>
      <vt:lpstr>CERTIFICATION</vt:lpstr>
      <vt:lpstr>Template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Shepard, Daniel</dc:creator>
  <cp:lastModifiedBy>Becker, John</cp:lastModifiedBy>
  <dcterms:created xsi:type="dcterms:W3CDTF">2018-03-13T15:09:09Z</dcterms:created>
  <dcterms:modified xsi:type="dcterms:W3CDTF">2023-04-21T15:07:04Z</dcterms:modified>
</cp:coreProperties>
</file>